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-15" yWindow="-15" windowWidth="19170" windowHeight="6240" tabRatio="609" activeTab="1"/>
  </bookViews>
  <sheets>
    <sheet name="leden" sheetId="4" r:id="rId1"/>
    <sheet name="září" sheetId="6" r:id="rId2"/>
  </sheets>
  <definedNames>
    <definedName name="_xlnm.Print_Titles" localSheetId="0">leden!$A:$B</definedName>
  </definedNames>
  <calcPr calcId="152511"/>
</workbook>
</file>

<file path=xl/calcChain.xml><?xml version="1.0" encoding="utf-8"?>
<calcChain xmlns="http://schemas.openxmlformats.org/spreadsheetml/2006/main">
  <c r="N14" i="4" l="1"/>
  <c r="AC27" i="4" l="1"/>
  <c r="Z27" i="4"/>
  <c r="X27" i="4"/>
  <c r="V27" i="4"/>
  <c r="S27" i="4"/>
  <c r="Q27" i="4"/>
  <c r="O27" i="4"/>
  <c r="L27" i="4"/>
  <c r="H27" i="4"/>
  <c r="F27" i="4"/>
  <c r="C27" i="4"/>
  <c r="AD26" i="4"/>
  <c r="AB26" i="4"/>
  <c r="U26" i="4"/>
  <c r="N26" i="4"/>
  <c r="J26" i="4"/>
  <c r="E26" i="4"/>
  <c r="AD25" i="4"/>
  <c r="AB25" i="4"/>
  <c r="U25" i="4"/>
  <c r="N25" i="4"/>
  <c r="J25" i="4"/>
  <c r="E25" i="4"/>
  <c r="AD24" i="4"/>
  <c r="AB24" i="4"/>
  <c r="U24" i="4"/>
  <c r="N24" i="4"/>
  <c r="J24" i="4"/>
  <c r="AE24" i="4" s="1"/>
  <c r="E24" i="4"/>
  <c r="AD23" i="4"/>
  <c r="AB23" i="4"/>
  <c r="U23" i="4"/>
  <c r="N23" i="4"/>
  <c r="J23" i="4"/>
  <c r="E23" i="4"/>
  <c r="AE23" i="4" s="1"/>
  <c r="AD22" i="4"/>
  <c r="AB22" i="4"/>
  <c r="U22" i="4"/>
  <c r="N22" i="4"/>
  <c r="J22" i="4"/>
  <c r="E22" i="4"/>
  <c r="AE22" i="4" s="1"/>
  <c r="AD21" i="4"/>
  <c r="AB21" i="4"/>
  <c r="U21" i="4"/>
  <c r="N21" i="4"/>
  <c r="J21" i="4"/>
  <c r="E21" i="4"/>
  <c r="AE21" i="4" s="1"/>
  <c r="AD20" i="4"/>
  <c r="AB20" i="4"/>
  <c r="U20" i="4"/>
  <c r="N20" i="4"/>
  <c r="J20" i="4"/>
  <c r="AE20" i="4" s="1"/>
  <c r="E20" i="4"/>
  <c r="AD19" i="4"/>
  <c r="AB19" i="4"/>
  <c r="U19" i="4"/>
  <c r="N19" i="4"/>
  <c r="J19" i="4"/>
  <c r="E19" i="4"/>
  <c r="AE19" i="4" s="1"/>
  <c r="AD18" i="4"/>
  <c r="AB18" i="4"/>
  <c r="U18" i="4"/>
  <c r="N18" i="4"/>
  <c r="J18" i="4"/>
  <c r="E18" i="4"/>
  <c r="AE18" i="4" s="1"/>
  <c r="AD17" i="4"/>
  <c r="AB17" i="4"/>
  <c r="U17" i="4"/>
  <c r="N17" i="4"/>
  <c r="J17" i="4"/>
  <c r="E17" i="4"/>
  <c r="AE17" i="4" s="1"/>
  <c r="AD16" i="4"/>
  <c r="AB16" i="4"/>
  <c r="U16" i="4"/>
  <c r="N16" i="4"/>
  <c r="J16" i="4"/>
  <c r="AE16" i="4" s="1"/>
  <c r="E16" i="4"/>
  <c r="AD15" i="4"/>
  <c r="AB15" i="4"/>
  <c r="U15" i="4"/>
  <c r="N15" i="4"/>
  <c r="J15" i="4"/>
  <c r="E15" i="4"/>
  <c r="AE15" i="4" s="1"/>
  <c r="AD14" i="4"/>
  <c r="AB14" i="4"/>
  <c r="U14" i="4"/>
  <c r="AE14" i="4" s="1"/>
  <c r="AD13" i="4"/>
  <c r="AB13" i="4"/>
  <c r="U13" i="4"/>
  <c r="N13" i="4"/>
  <c r="J13" i="4"/>
  <c r="E13" i="4"/>
  <c r="AD12" i="4"/>
  <c r="AB12" i="4"/>
  <c r="U12" i="4"/>
  <c r="N12" i="4"/>
  <c r="J12" i="4"/>
  <c r="E12" i="4"/>
  <c r="AE12" i="4" s="1"/>
  <c r="AD11" i="4"/>
  <c r="AB11" i="4"/>
  <c r="U11" i="4"/>
  <c r="N11" i="4"/>
  <c r="J11" i="4"/>
  <c r="AE11" i="4" s="1"/>
  <c r="E11" i="4"/>
  <c r="AD10" i="4"/>
  <c r="AB10" i="4"/>
  <c r="U10" i="4"/>
  <c r="N10" i="4"/>
  <c r="AE10" i="4" s="1"/>
  <c r="J10" i="4"/>
  <c r="E10" i="4"/>
  <c r="AD9" i="4"/>
  <c r="AB9" i="4"/>
  <c r="AB27" i="4" s="1"/>
  <c r="U9" i="4"/>
  <c r="U27" i="4" s="1"/>
  <c r="N9" i="4"/>
  <c r="J9" i="4"/>
  <c r="J27" i="4" s="1"/>
  <c r="E9" i="4"/>
  <c r="E27" i="4" s="1"/>
  <c r="AD27" i="4" l="1"/>
  <c r="AE25" i="4"/>
  <c r="AE26" i="4"/>
  <c r="AE13" i="4"/>
  <c r="N27" i="4"/>
  <c r="AE9" i="4"/>
  <c r="N14" i="6"/>
  <c r="AE27" i="4" l="1"/>
  <c r="U14" i="6"/>
  <c r="AE14" i="6"/>
  <c r="E9" i="6"/>
  <c r="J9" i="6"/>
  <c r="AE9" i="6" s="1"/>
  <c r="N9" i="6"/>
  <c r="U9" i="6"/>
  <c r="U12" i="6"/>
  <c r="AB9" i="6"/>
  <c r="E10" i="6"/>
  <c r="AE10" i="6" s="1"/>
  <c r="J10" i="6"/>
  <c r="N10" i="6"/>
  <c r="U10" i="6"/>
  <c r="AB10" i="6"/>
  <c r="AB12" i="6"/>
  <c r="E11" i="6"/>
  <c r="J11" i="6"/>
  <c r="N11" i="6"/>
  <c r="U11" i="6"/>
  <c r="AB11" i="6"/>
  <c r="E12" i="6"/>
  <c r="J12" i="6"/>
  <c r="N12" i="6"/>
  <c r="E13" i="6"/>
  <c r="N13" i="6"/>
  <c r="J13" i="6"/>
  <c r="U13" i="6"/>
  <c r="U27" i="6" s="1"/>
  <c r="AB13" i="6"/>
  <c r="AB14" i="6"/>
  <c r="E15" i="6"/>
  <c r="AE15" i="6" s="1"/>
  <c r="J15" i="6"/>
  <c r="N15" i="6"/>
  <c r="U15" i="6"/>
  <c r="AB15" i="6"/>
  <c r="E16" i="6"/>
  <c r="AE16" i="6" s="1"/>
  <c r="J16" i="6"/>
  <c r="N16" i="6"/>
  <c r="U16" i="6"/>
  <c r="AB16" i="6"/>
  <c r="E17" i="6"/>
  <c r="AE17" i="6" s="1"/>
  <c r="J17" i="6"/>
  <c r="N17" i="6"/>
  <c r="U17" i="6"/>
  <c r="AB17" i="6"/>
  <c r="E18" i="6"/>
  <c r="AE18" i="6" s="1"/>
  <c r="J18" i="6"/>
  <c r="N18" i="6"/>
  <c r="U18" i="6"/>
  <c r="AB18" i="6"/>
  <c r="E19" i="6"/>
  <c r="AE19" i="6" s="1"/>
  <c r="J19" i="6"/>
  <c r="N19" i="6"/>
  <c r="U19" i="6"/>
  <c r="AB19" i="6"/>
  <c r="E20" i="6"/>
  <c r="J20" i="6"/>
  <c r="AE20" i="6" s="1"/>
  <c r="N20" i="6"/>
  <c r="U20" i="6"/>
  <c r="AB20" i="6"/>
  <c r="E21" i="6"/>
  <c r="AE21" i="6" s="1"/>
  <c r="J21" i="6"/>
  <c r="N21" i="6"/>
  <c r="U21" i="6"/>
  <c r="AB21" i="6"/>
  <c r="E22" i="6"/>
  <c r="J22" i="6"/>
  <c r="AE22" i="6"/>
  <c r="N22" i="6"/>
  <c r="U22" i="6"/>
  <c r="AB22" i="6"/>
  <c r="E23" i="6"/>
  <c r="AE23" i="6" s="1"/>
  <c r="J23" i="6"/>
  <c r="N23" i="6"/>
  <c r="U23" i="6"/>
  <c r="AB23" i="6"/>
  <c r="E24" i="6"/>
  <c r="AE24" i="6" s="1"/>
  <c r="J24" i="6"/>
  <c r="N24" i="6"/>
  <c r="N25" i="6"/>
  <c r="U24" i="6"/>
  <c r="AB24" i="6"/>
  <c r="E25" i="6"/>
  <c r="J25" i="6"/>
  <c r="U25" i="6"/>
  <c r="AB25" i="6"/>
  <c r="E26" i="6"/>
  <c r="J26" i="6"/>
  <c r="N26" i="6"/>
  <c r="U26" i="6"/>
  <c r="AB26" i="6"/>
  <c r="AD9" i="6"/>
  <c r="AD10" i="6"/>
  <c r="AD11" i="6"/>
  <c r="AD13" i="6"/>
  <c r="AD25" i="6"/>
  <c r="AD12" i="6"/>
  <c r="AD14" i="6"/>
  <c r="AD15" i="6"/>
  <c r="AD16" i="6"/>
  <c r="AD17" i="6"/>
  <c r="AD18" i="6"/>
  <c r="AD19" i="6"/>
  <c r="AD20" i="6"/>
  <c r="AD21" i="6"/>
  <c r="AD22" i="6"/>
  <c r="AD23" i="6"/>
  <c r="AD24" i="6"/>
  <c r="AD26" i="6"/>
  <c r="AC27" i="6"/>
  <c r="Z27" i="6"/>
  <c r="X27" i="6"/>
  <c r="V27" i="6"/>
  <c r="S27" i="6"/>
  <c r="Q27" i="6"/>
  <c r="O27" i="6"/>
  <c r="L27" i="6"/>
  <c r="H27" i="6"/>
  <c r="F27" i="6"/>
  <c r="C27" i="6"/>
  <c r="AE26" i="6" l="1"/>
  <c r="N27" i="6"/>
  <c r="AE25" i="6"/>
  <c r="AE13" i="6"/>
  <c r="AB27" i="6"/>
  <c r="AD27" i="6"/>
  <c r="AE12" i="6"/>
  <c r="E27" i="6"/>
  <c r="J27" i="6"/>
  <c r="AE11" i="6"/>
  <c r="AE27" i="6" l="1"/>
</calcChain>
</file>

<file path=xl/sharedStrings.xml><?xml version="1.0" encoding="utf-8"?>
<sst xmlns="http://schemas.openxmlformats.org/spreadsheetml/2006/main" count="338" uniqueCount="76">
  <si>
    <t>Číslo</t>
  </si>
  <si>
    <t>Celkem</t>
  </si>
  <si>
    <t>Schválený</t>
  </si>
  <si>
    <t>úvazek</t>
  </si>
  <si>
    <t>pedag.</t>
  </si>
  <si>
    <t>asistenta</t>
  </si>
  <si>
    <t>na počet</t>
  </si>
  <si>
    <t>měsíců</t>
  </si>
  <si>
    <t>Přepočtený</t>
  </si>
  <si>
    <t>ZŠ</t>
  </si>
  <si>
    <t>ZŠ praktická</t>
  </si>
  <si>
    <t>ZŠ speciální</t>
  </si>
  <si>
    <t>Pedag. asistent od 1.9. do 31.12.</t>
  </si>
  <si>
    <t>Pověřená obec: Hlinsko</t>
  </si>
  <si>
    <t>Dům dětí a mládeže, Hlinsko</t>
  </si>
  <si>
    <t>Mateřská škola, Hlinsko, Budovatelů</t>
  </si>
  <si>
    <t xml:space="preserve">Mateřská škola, Hlinsko, Rubešova </t>
  </si>
  <si>
    <t xml:space="preserve">Základní škola, Hlinsko, Resslova </t>
  </si>
  <si>
    <t xml:space="preserve">Základní škola, Hlinsko, Smetanova </t>
  </si>
  <si>
    <t xml:space="preserve">Základní umělecká škola, Hlinsko </t>
  </si>
  <si>
    <t>Mateřská škola, Miřetice</t>
  </si>
  <si>
    <t>Základní škola, Miřetice</t>
  </si>
  <si>
    <t>Mateřská škola, Pokřikov</t>
  </si>
  <si>
    <t>Základní škola, Raná</t>
  </si>
  <si>
    <t>Mateřská škola, Trhová Kamenice</t>
  </si>
  <si>
    <t>Základní škola, Trhová Kamenice</t>
  </si>
  <si>
    <t>Základní škola, Včelákov</t>
  </si>
  <si>
    <t>Pedag. asist. od 1.9. do 31.12.</t>
  </si>
  <si>
    <t>Základní škola, Hlinsko, Ležáků</t>
  </si>
  <si>
    <t>Základní škola a Mateřská škola, Kameničky</t>
  </si>
  <si>
    <t>Základní škola a mateřská škola, Krouna</t>
  </si>
  <si>
    <t>Základní škola a mateřská škola, Svratouch</t>
  </si>
  <si>
    <t>Základní škola a mateřská škola, Holetín</t>
  </si>
  <si>
    <t>Š/ŠZ</t>
  </si>
  <si>
    <t>dětí</t>
  </si>
  <si>
    <t>postižení</t>
  </si>
  <si>
    <t>vyžadujících</t>
  </si>
  <si>
    <t>AP</t>
  </si>
  <si>
    <t>s AP</t>
  </si>
  <si>
    <t xml:space="preserve">Počet </t>
  </si>
  <si>
    <t xml:space="preserve">Druh </t>
  </si>
  <si>
    <t>MŠ a MŠ speciální )*</t>
  </si>
  <si>
    <t>)* vyplní se schválené úvazky pedagogických asitentů pouze k dětem, které již MŠ navštěvovaly, měly schváleného asistenta pedagoga a mají odklad povinné školní docházky</t>
  </si>
  <si>
    <t>x</t>
  </si>
  <si>
    <t>na 1. stupni</t>
  </si>
  <si>
    <t>na 2. stupni</t>
  </si>
  <si>
    <t>žáků na 1. st.</t>
  </si>
  <si>
    <t>žáků na 2. st.</t>
  </si>
  <si>
    <t>Počet žáků</t>
  </si>
  <si>
    <t>které žáci</t>
  </si>
  <si>
    <t>navštěvují</t>
  </si>
  <si>
    <t>Počet tříd,</t>
  </si>
  <si>
    <t xml:space="preserve">CELKEM </t>
  </si>
  <si>
    <t>přípr. tř. ZŠ a přípr. st. ZŠ spec.</t>
  </si>
  <si>
    <t>Poznámka</t>
  </si>
  <si>
    <t xml:space="preserve">(forma přípravy </t>
  </si>
  <si>
    <t>na vzdělávání)</t>
  </si>
  <si>
    <t>Údaje platné na školní rok 2015/2016</t>
  </si>
  <si>
    <t>Asistenti šk. r. 2016/2017 (od 1. 9. do 31. 12. 2016)</t>
  </si>
  <si>
    <t xml:space="preserve">2 více vad </t>
  </si>
  <si>
    <t>VPCh</t>
  </si>
  <si>
    <t>1 sluchové, 1 VPCh</t>
  </si>
  <si>
    <t xml:space="preserve">více vad </t>
  </si>
  <si>
    <t>Pedag. asistent od 1.1. do 31.8.</t>
  </si>
  <si>
    <t>Pedag. asist. od 1.1. do 31.8.</t>
  </si>
  <si>
    <t>1x AUT</t>
  </si>
  <si>
    <t>1x tež. vad. řeči</t>
  </si>
  <si>
    <t>1x více vad</t>
  </si>
  <si>
    <t>1x VPU</t>
  </si>
  <si>
    <t>1x AUT, 2x VPU</t>
  </si>
  <si>
    <t>2x více vad, 1x tež. vad řeči, 1x VPCh</t>
  </si>
  <si>
    <t>2x VPCh, 1x tež. vad. řeči</t>
  </si>
  <si>
    <t>1x tež. vad. řeči, 1x VPCh</t>
  </si>
  <si>
    <t>1x VPCh</t>
  </si>
  <si>
    <t xml:space="preserve">(2x AUT, 3x více vad )-spec., 1x tež. TP,1x TP, 2x více vad </t>
  </si>
  <si>
    <t>2x více vad, 1x VPU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</si>
</sst>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0" xfId="0" applyNumberFormat="1" applyFont="1"/>
    <xf numFmtId="0" fontId="1" fillId="0" borderId="0" xfId="0" applyFont="1"/>
    <xf numFmtId="49" fontId="6" fillId="0" borderId="0" xfId="0" applyNumberFormat="1" applyFont="1"/>
    <xf numFmtId="0" fontId="7" fillId="0" borderId="0" xfId="0" applyFont="1"/>
    <xf numFmtId="0" fontId="9" fillId="0" borderId="0" xfId="0" applyFont="1"/>
    <xf numFmtId="0" fontId="8" fillId="0" borderId="0" xfId="0" applyFont="1"/>
    <xf numFmtId="164" fontId="8" fillId="0" borderId="9" xfId="0" applyNumberFormat="1" applyFont="1" applyBorder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/>
    <xf numFmtId="0" fontId="5" fillId="0" borderId="0" xfId="0" applyFont="1"/>
    <xf numFmtId="0" fontId="1" fillId="2" borderId="0" xfId="0" applyFont="1" applyFill="1"/>
    <xf numFmtId="4" fontId="8" fillId="0" borderId="9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3" fontId="8" fillId="0" borderId="9" xfId="0" applyNumberFormat="1" applyFont="1" applyBorder="1"/>
    <xf numFmtId="4" fontId="1" fillId="0" borderId="7" xfId="0" applyNumberFormat="1" applyFont="1" applyBorder="1"/>
    <xf numFmtId="164" fontId="1" fillId="0" borderId="13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8" xfId="0" applyNumberFormat="1" applyFont="1" applyBorder="1"/>
    <xf numFmtId="164" fontId="8" fillId="0" borderId="14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0" fillId="0" borderId="10" xfId="0" applyBorder="1" applyAlignment="1">
      <alignment horizontal="center"/>
    </xf>
    <xf numFmtId="0" fontId="0" fillId="0" borderId="10" xfId="0" applyBorder="1"/>
    <xf numFmtId="164" fontId="1" fillId="0" borderId="15" xfId="0" applyNumberFormat="1" applyFont="1" applyBorder="1"/>
    <xf numFmtId="4" fontId="1" fillId="0" borderId="16" xfId="0" applyNumberFormat="1" applyFont="1" applyBorder="1"/>
    <xf numFmtId="164" fontId="1" fillId="0" borderId="17" xfId="0" applyNumberFormat="1" applyFont="1" applyBorder="1"/>
    <xf numFmtId="3" fontId="1" fillId="0" borderId="15" xfId="0" applyNumberFormat="1" applyFont="1" applyBorder="1"/>
    <xf numFmtId="164" fontId="1" fillId="0" borderId="15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0" fontId="1" fillId="0" borderId="18" xfId="0" applyNumberFormat="1" applyFont="1" applyBorder="1"/>
    <xf numFmtId="164" fontId="1" fillId="0" borderId="19" xfId="0" applyNumberFormat="1" applyFont="1" applyBorder="1"/>
    <xf numFmtId="3" fontId="1" fillId="0" borderId="17" xfId="0" applyNumberFormat="1" applyFont="1" applyBorder="1"/>
    <xf numFmtId="3" fontId="1" fillId="0" borderId="10" xfId="0" applyNumberFormat="1" applyFont="1" applyBorder="1"/>
    <xf numFmtId="164" fontId="1" fillId="0" borderId="18" xfId="0" applyNumberFormat="1" applyFont="1" applyBorder="1"/>
    <xf numFmtId="0" fontId="0" fillId="0" borderId="20" xfId="0" applyBorder="1" applyAlignment="1">
      <alignment horizontal="center"/>
    </xf>
    <xf numFmtId="0" fontId="0" fillId="0" borderId="11" xfId="0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1" fillId="0" borderId="21" xfId="0" applyNumberFormat="1" applyFont="1" applyBorder="1"/>
    <xf numFmtId="3" fontId="1" fillId="0" borderId="11" xfId="0" applyNumberFormat="1" applyFont="1" applyBorder="1"/>
    <xf numFmtId="164" fontId="1" fillId="0" borderId="21" xfId="0" applyNumberFormat="1" applyFont="1" applyBorder="1"/>
    <xf numFmtId="0" fontId="1" fillId="0" borderId="11" xfId="0" applyFont="1" applyBorder="1"/>
    <xf numFmtId="4" fontId="4" fillId="0" borderId="7" xfId="0" applyNumberFormat="1" applyFont="1" applyBorder="1"/>
    <xf numFmtId="4" fontId="1" fillId="0" borderId="21" xfId="0" applyNumberFormat="1" applyFont="1" applyBorder="1"/>
    <xf numFmtId="3" fontId="1" fillId="0" borderId="13" xfId="0" applyNumberFormat="1" applyFont="1" applyBorder="1"/>
    <xf numFmtId="3" fontId="1" fillId="0" borderId="7" xfId="0" applyNumberFormat="1" applyFont="1" applyBorder="1"/>
    <xf numFmtId="164" fontId="1" fillId="0" borderId="23" xfId="0" applyNumberFormat="1" applyFont="1" applyBorder="1"/>
    <xf numFmtId="164" fontId="8" fillId="0" borderId="14" xfId="0" applyNumberFormat="1" applyFont="1" applyBorder="1" applyAlignment="1">
      <alignment horizontal="right"/>
    </xf>
    <xf numFmtId="0" fontId="8" fillId="0" borderId="14" xfId="0" applyNumberFormat="1" applyFont="1" applyBorder="1" applyAlignment="1">
      <alignment horizontal="center"/>
    </xf>
    <xf numFmtId="3" fontId="1" fillId="0" borderId="21" xfId="0" applyNumberFormat="1" applyFont="1" applyBorder="1"/>
    <xf numFmtId="16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0" fontId="1" fillId="0" borderId="26" xfId="0" applyNumberFormat="1" applyFont="1" applyBorder="1"/>
    <xf numFmtId="164" fontId="1" fillId="0" borderId="13" xfId="0" applyNumberFormat="1" applyFont="1" applyFill="1" applyBorder="1"/>
    <xf numFmtId="4" fontId="1" fillId="0" borderId="7" xfId="0" applyNumberFormat="1" applyFont="1" applyFill="1" applyBorder="1"/>
    <xf numFmtId="3" fontId="1" fillId="0" borderId="8" xfId="0" applyNumberFormat="1" applyFont="1" applyFill="1" applyBorder="1"/>
    <xf numFmtId="164" fontId="1" fillId="0" borderId="8" xfId="0" applyNumberFormat="1" applyFont="1" applyFill="1" applyBorder="1"/>
    <xf numFmtId="164" fontId="1" fillId="0" borderId="6" xfId="0" applyNumberFormat="1" applyFont="1" applyFill="1" applyBorder="1"/>
    <xf numFmtId="1" fontId="1" fillId="0" borderId="7" xfId="0" applyNumberFormat="1" applyFont="1" applyBorder="1"/>
    <xf numFmtId="164" fontId="1" fillId="0" borderId="7" xfId="0" applyNumberFormat="1" applyFont="1" applyBorder="1"/>
    <xf numFmtId="164" fontId="9" fillId="0" borderId="7" xfId="0" applyNumberFormat="1" applyFont="1" applyBorder="1"/>
    <xf numFmtId="3" fontId="1" fillId="0" borderId="19" xfId="0" applyNumberFormat="1" applyFont="1" applyBorder="1"/>
    <xf numFmtId="164" fontId="1" fillId="0" borderId="24" xfId="0" applyNumberFormat="1" applyFont="1" applyBorder="1"/>
    <xf numFmtId="4" fontId="1" fillId="0" borderId="25" xfId="0" applyNumberFormat="1" applyFont="1" applyBorder="1"/>
    <xf numFmtId="164" fontId="1" fillId="0" borderId="26" xfId="0" applyNumberFormat="1" applyFont="1" applyBorder="1"/>
    <xf numFmtId="164" fontId="2" fillId="0" borderId="9" xfId="0" applyNumberFormat="1" applyFont="1" applyBorder="1"/>
    <xf numFmtId="1" fontId="9" fillId="0" borderId="13" xfId="0" applyNumberFormat="1" applyFont="1" applyBorder="1"/>
    <xf numFmtId="4" fontId="9" fillId="0" borderId="8" xfId="0" applyNumberFormat="1" applyFont="1" applyBorder="1"/>
    <xf numFmtId="164" fontId="9" fillId="0" borderId="6" xfId="0" applyNumberFormat="1" applyFont="1" applyFill="1" applyBorder="1"/>
    <xf numFmtId="3" fontId="9" fillId="0" borderId="7" xfId="0" applyNumberFormat="1" applyFont="1" applyFill="1" applyBorder="1"/>
    <xf numFmtId="4" fontId="1" fillId="0" borderId="13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35" xfId="0" applyNumberFormat="1" applyFont="1" applyBorder="1"/>
    <xf numFmtId="164" fontId="1" fillId="0" borderId="21" xfId="0" applyNumberFormat="1" applyFont="1" applyFill="1" applyBorder="1"/>
    <xf numFmtId="3" fontId="1" fillId="0" borderId="23" xfId="0" applyNumberFormat="1" applyFont="1" applyFill="1" applyBorder="1"/>
    <xf numFmtId="4" fontId="2" fillId="0" borderId="9" xfId="0" applyNumberFormat="1" applyFont="1" applyBorder="1" applyAlignment="1">
      <alignment horizontal="center"/>
    </xf>
    <xf numFmtId="3" fontId="2" fillId="0" borderId="9" xfId="0" applyNumberFormat="1" applyFont="1" applyBorder="1"/>
    <xf numFmtId="164" fontId="2" fillId="0" borderId="9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164" fontId="1" fillId="0" borderId="7" xfId="0" applyNumberFormat="1" applyFont="1" applyFill="1" applyBorder="1"/>
    <xf numFmtId="164" fontId="1" fillId="0" borderId="25" xfId="0" applyNumberFormat="1" applyFont="1" applyFill="1" applyBorder="1"/>
    <xf numFmtId="0" fontId="10" fillId="0" borderId="20" xfId="0" applyFont="1" applyBorder="1" applyAlignment="1">
      <alignment horizontal="center"/>
    </xf>
    <xf numFmtId="0" fontId="10" fillId="0" borderId="11" xfId="0" applyFont="1" applyBorder="1"/>
    <xf numFmtId="164" fontId="1" fillId="3" borderId="6" xfId="0" applyNumberFormat="1" applyFont="1" applyFill="1" applyBorder="1"/>
    <xf numFmtId="164" fontId="1" fillId="3" borderId="34" xfId="0" applyNumberFormat="1" applyFont="1" applyFill="1" applyBorder="1"/>
    <xf numFmtId="164" fontId="1" fillId="3" borderId="24" xfId="0" applyNumberFormat="1" applyFont="1" applyFill="1" applyBorder="1"/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3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3" borderId="15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" sqref="C1:K1048576"/>
    </sheetView>
  </sheetViews>
  <sheetFormatPr defaultRowHeight="12.75" x14ac:dyDescent="0.2"/>
  <cols>
    <col min="1" max="1" width="5.42578125" bestFit="1" customWidth="1"/>
    <col min="2" max="2" width="52.140625" bestFit="1" customWidth="1"/>
    <col min="3" max="4" width="9.42578125" hidden="1" customWidth="1"/>
    <col min="5" max="5" width="10.42578125" hidden="1" customWidth="1"/>
    <col min="6" max="6" width="14.140625" hidden="1" customWidth="1"/>
    <col min="7" max="7" width="17.5703125" hidden="1" customWidth="1"/>
    <col min="8" max="8" width="13.140625" hidden="1" customWidth="1"/>
    <col min="9" max="9" width="11.28515625" hidden="1" customWidth="1"/>
    <col min="10" max="10" width="10.42578125" hidden="1" customWidth="1"/>
    <col min="11" max="11" width="13.7109375" hidden="1" customWidth="1"/>
    <col min="12" max="12" width="10.42578125" bestFit="1" customWidth="1"/>
    <col min="13" max="13" width="9.42578125" bestFit="1" customWidth="1"/>
    <col min="14" max="14" width="10.42578125" bestFit="1" customWidth="1"/>
    <col min="15" max="15" width="11" bestFit="1" customWidth="1"/>
    <col min="16" max="16" width="15.28515625" customWidth="1"/>
    <col min="17" max="17" width="11" bestFit="1" customWidth="1"/>
    <col min="18" max="18" width="23.42578125" customWidth="1"/>
    <col min="19" max="20" width="9.42578125" customWidth="1"/>
    <col min="21" max="21" width="10.42578125" customWidth="1"/>
    <col min="22" max="22" width="11" customWidth="1"/>
    <col min="23" max="23" width="12.42578125" customWidth="1"/>
    <col min="24" max="24" width="11" customWidth="1"/>
    <col min="25" max="25" width="12.42578125" customWidth="1"/>
    <col min="26" max="26" width="9.42578125" bestFit="1" customWidth="1"/>
    <col min="27" max="28" width="10.42578125" bestFit="1" customWidth="1"/>
    <col min="29" max="29" width="9.5703125" bestFit="1" customWidth="1"/>
    <col min="30" max="31" width="13.7109375" customWidth="1"/>
    <col min="32" max="32" width="14.5703125" customWidth="1"/>
    <col min="33" max="33" width="11.140625" customWidth="1"/>
    <col min="34" max="34" width="13.42578125" customWidth="1"/>
  </cols>
  <sheetData>
    <row r="1" spans="1:31" x14ac:dyDescent="0.2">
      <c r="B1" s="5" t="s">
        <v>57</v>
      </c>
    </row>
    <row r="2" spans="1:31" ht="13.5" thickBot="1" x14ac:dyDescent="0.25">
      <c r="B2" s="5"/>
    </row>
    <row r="3" spans="1:31" s="9" customFormat="1" ht="13.5" thickBot="1" x14ac:dyDescent="0.25">
      <c r="A3" s="8"/>
      <c r="B3" s="8"/>
      <c r="C3" s="106" t="s">
        <v>41</v>
      </c>
      <c r="D3" s="108"/>
      <c r="E3" s="108"/>
      <c r="F3" s="108"/>
      <c r="G3" s="108"/>
      <c r="H3" s="117" t="s">
        <v>53</v>
      </c>
      <c r="I3" s="118"/>
      <c r="J3" s="118"/>
      <c r="K3" s="119"/>
      <c r="L3" s="106" t="s">
        <v>9</v>
      </c>
      <c r="M3" s="108"/>
      <c r="N3" s="108"/>
      <c r="O3" s="108"/>
      <c r="P3" s="108"/>
      <c r="Q3" s="108"/>
      <c r="R3" s="107"/>
      <c r="S3" s="106" t="s">
        <v>10</v>
      </c>
      <c r="T3" s="108"/>
      <c r="U3" s="108"/>
      <c r="V3" s="108"/>
      <c r="W3" s="108"/>
      <c r="X3" s="108"/>
      <c r="Y3" s="107"/>
      <c r="Z3" s="106" t="s">
        <v>11</v>
      </c>
      <c r="AA3" s="108"/>
      <c r="AB3" s="108"/>
      <c r="AC3" s="108"/>
      <c r="AD3" s="106" t="s">
        <v>52</v>
      </c>
      <c r="AE3" s="107"/>
    </row>
    <row r="4" spans="1:31" s="9" customFormat="1" ht="13.5" thickBot="1" x14ac:dyDescent="0.25">
      <c r="B4" s="10" t="s">
        <v>13</v>
      </c>
      <c r="C4" s="106" t="s">
        <v>63</v>
      </c>
      <c r="D4" s="108"/>
      <c r="E4" s="108"/>
      <c r="F4" s="108"/>
      <c r="G4" s="107"/>
      <c r="H4" s="106" t="s">
        <v>63</v>
      </c>
      <c r="I4" s="108"/>
      <c r="J4" s="108"/>
      <c r="K4" s="107"/>
      <c r="L4" s="106" t="s">
        <v>63</v>
      </c>
      <c r="M4" s="108"/>
      <c r="N4" s="108"/>
      <c r="O4" s="108"/>
      <c r="P4" s="108"/>
      <c r="Q4" s="108"/>
      <c r="R4" s="107"/>
      <c r="S4" s="106" t="s">
        <v>63</v>
      </c>
      <c r="T4" s="108"/>
      <c r="U4" s="108"/>
      <c r="V4" s="108"/>
      <c r="W4" s="108"/>
      <c r="X4" s="108"/>
      <c r="Y4" s="107"/>
      <c r="Z4" s="106" t="s">
        <v>63</v>
      </c>
      <c r="AA4" s="108"/>
      <c r="AB4" s="108"/>
      <c r="AC4" s="107"/>
      <c r="AD4" s="106" t="s">
        <v>64</v>
      </c>
      <c r="AE4" s="107"/>
    </row>
    <row r="5" spans="1:31" s="9" customFormat="1" x14ac:dyDescent="0.2">
      <c r="A5" s="111" t="s">
        <v>0</v>
      </c>
      <c r="B5" s="114" t="s">
        <v>33</v>
      </c>
      <c r="C5" s="26" t="s">
        <v>2</v>
      </c>
      <c r="D5" s="27" t="s">
        <v>2</v>
      </c>
      <c r="E5" s="28" t="s">
        <v>8</v>
      </c>
      <c r="F5" s="87" t="s">
        <v>39</v>
      </c>
      <c r="G5" s="88" t="s">
        <v>40</v>
      </c>
      <c r="H5" s="26" t="s">
        <v>2</v>
      </c>
      <c r="I5" s="27" t="s">
        <v>2</v>
      </c>
      <c r="J5" s="28" t="s">
        <v>8</v>
      </c>
      <c r="K5" s="89" t="s">
        <v>54</v>
      </c>
      <c r="L5" s="26" t="s">
        <v>2</v>
      </c>
      <c r="M5" s="27" t="s">
        <v>2</v>
      </c>
      <c r="N5" s="28" t="s">
        <v>8</v>
      </c>
      <c r="O5" s="89" t="s">
        <v>48</v>
      </c>
      <c r="P5" s="88" t="s">
        <v>40</v>
      </c>
      <c r="Q5" s="89" t="s">
        <v>48</v>
      </c>
      <c r="R5" s="88" t="s">
        <v>40</v>
      </c>
      <c r="S5" s="26" t="s">
        <v>2</v>
      </c>
      <c r="T5" s="27" t="s">
        <v>2</v>
      </c>
      <c r="U5" s="28" t="s">
        <v>8</v>
      </c>
      <c r="V5" s="89" t="s">
        <v>48</v>
      </c>
      <c r="W5" s="88" t="s">
        <v>40</v>
      </c>
      <c r="X5" s="89" t="s">
        <v>48</v>
      </c>
      <c r="Y5" s="88" t="s">
        <v>40</v>
      </c>
      <c r="Z5" s="26" t="s">
        <v>2</v>
      </c>
      <c r="AA5" s="27" t="s">
        <v>2</v>
      </c>
      <c r="AB5" s="28" t="s">
        <v>8</v>
      </c>
      <c r="AC5" s="89" t="s">
        <v>51</v>
      </c>
      <c r="AD5" s="26" t="s">
        <v>2</v>
      </c>
      <c r="AE5" s="28" t="s">
        <v>8</v>
      </c>
    </row>
    <row r="6" spans="1:31" s="9" customFormat="1" x14ac:dyDescent="0.2">
      <c r="A6" s="112"/>
      <c r="B6" s="115"/>
      <c r="C6" s="26" t="s">
        <v>3</v>
      </c>
      <c r="D6" s="27" t="s">
        <v>3</v>
      </c>
      <c r="E6" s="28" t="s">
        <v>3</v>
      </c>
      <c r="F6" s="26" t="s">
        <v>34</v>
      </c>
      <c r="G6" s="28" t="s">
        <v>35</v>
      </c>
      <c r="H6" s="26" t="s">
        <v>3</v>
      </c>
      <c r="I6" s="27" t="s">
        <v>3</v>
      </c>
      <c r="J6" s="28" t="s">
        <v>3</v>
      </c>
      <c r="K6" s="89" t="s">
        <v>55</v>
      </c>
      <c r="L6" s="26" t="s">
        <v>3</v>
      </c>
      <c r="M6" s="27" t="s">
        <v>3</v>
      </c>
      <c r="N6" s="28" t="s">
        <v>3</v>
      </c>
      <c r="O6" s="89" t="s">
        <v>44</v>
      </c>
      <c r="P6" s="28" t="s">
        <v>35</v>
      </c>
      <c r="Q6" s="89" t="s">
        <v>45</v>
      </c>
      <c r="R6" s="28" t="s">
        <v>35</v>
      </c>
      <c r="S6" s="26" t="s">
        <v>3</v>
      </c>
      <c r="T6" s="27" t="s">
        <v>3</v>
      </c>
      <c r="U6" s="28" t="s">
        <v>3</v>
      </c>
      <c r="V6" s="89" t="s">
        <v>44</v>
      </c>
      <c r="W6" s="28" t="s">
        <v>35</v>
      </c>
      <c r="X6" s="89" t="s">
        <v>45</v>
      </c>
      <c r="Y6" s="28" t="s">
        <v>35</v>
      </c>
      <c r="Z6" s="26" t="s">
        <v>3</v>
      </c>
      <c r="AA6" s="27" t="s">
        <v>3</v>
      </c>
      <c r="AB6" s="28" t="s">
        <v>3</v>
      </c>
      <c r="AC6" s="89" t="s">
        <v>49</v>
      </c>
      <c r="AD6" s="26" t="s">
        <v>3</v>
      </c>
      <c r="AE6" s="28" t="s">
        <v>3</v>
      </c>
    </row>
    <row r="7" spans="1:31" s="9" customFormat="1" x14ac:dyDescent="0.2">
      <c r="A7" s="112"/>
      <c r="B7" s="115"/>
      <c r="C7" s="26" t="s">
        <v>4</v>
      </c>
      <c r="D7" s="27" t="s">
        <v>6</v>
      </c>
      <c r="E7" s="28" t="s">
        <v>4</v>
      </c>
      <c r="F7" s="26" t="s">
        <v>36</v>
      </c>
      <c r="G7" s="28" t="s">
        <v>34</v>
      </c>
      <c r="H7" s="26" t="s">
        <v>4</v>
      </c>
      <c r="I7" s="27" t="s">
        <v>6</v>
      </c>
      <c r="J7" s="28" t="s">
        <v>4</v>
      </c>
      <c r="K7" s="89" t="s">
        <v>56</v>
      </c>
      <c r="L7" s="26" t="s">
        <v>4</v>
      </c>
      <c r="M7" s="27" t="s">
        <v>6</v>
      </c>
      <c r="N7" s="28" t="s">
        <v>4</v>
      </c>
      <c r="O7" s="89" t="s">
        <v>36</v>
      </c>
      <c r="P7" s="28" t="s">
        <v>46</v>
      </c>
      <c r="Q7" s="89" t="s">
        <v>36</v>
      </c>
      <c r="R7" s="28" t="s">
        <v>47</v>
      </c>
      <c r="S7" s="26" t="s">
        <v>4</v>
      </c>
      <c r="T7" s="27" t="s">
        <v>6</v>
      </c>
      <c r="U7" s="28" t="s">
        <v>4</v>
      </c>
      <c r="V7" s="89" t="s">
        <v>36</v>
      </c>
      <c r="W7" s="28" t="s">
        <v>46</v>
      </c>
      <c r="X7" s="89" t="s">
        <v>36</v>
      </c>
      <c r="Y7" s="28" t="s">
        <v>47</v>
      </c>
      <c r="Z7" s="26" t="s">
        <v>4</v>
      </c>
      <c r="AA7" s="27" t="s">
        <v>6</v>
      </c>
      <c r="AB7" s="28" t="s">
        <v>4</v>
      </c>
      <c r="AC7" s="89" t="s">
        <v>38</v>
      </c>
      <c r="AD7" s="26" t="s">
        <v>4</v>
      </c>
      <c r="AE7" s="28" t="s">
        <v>4</v>
      </c>
    </row>
    <row r="8" spans="1:31" s="9" customFormat="1" ht="13.5" thickBot="1" x14ac:dyDescent="0.25">
      <c r="A8" s="113"/>
      <c r="B8" s="116"/>
      <c r="C8" s="26" t="s">
        <v>5</v>
      </c>
      <c r="D8" s="27" t="s">
        <v>7</v>
      </c>
      <c r="E8" s="28" t="s">
        <v>5</v>
      </c>
      <c r="F8" s="26" t="s">
        <v>37</v>
      </c>
      <c r="G8" s="28" t="s">
        <v>38</v>
      </c>
      <c r="H8" s="26" t="s">
        <v>5</v>
      </c>
      <c r="I8" s="27" t="s">
        <v>7</v>
      </c>
      <c r="J8" s="28" t="s">
        <v>5</v>
      </c>
      <c r="K8" s="89"/>
      <c r="L8" s="26" t="s">
        <v>5</v>
      </c>
      <c r="M8" s="27" t="s">
        <v>7</v>
      </c>
      <c r="N8" s="28" t="s">
        <v>5</v>
      </c>
      <c r="O8" s="89" t="s">
        <v>37</v>
      </c>
      <c r="P8" s="28" t="s">
        <v>38</v>
      </c>
      <c r="Q8" s="89" t="s">
        <v>37</v>
      </c>
      <c r="R8" s="28" t="s">
        <v>38</v>
      </c>
      <c r="S8" s="26" t="s">
        <v>5</v>
      </c>
      <c r="T8" s="27" t="s">
        <v>7</v>
      </c>
      <c r="U8" s="28" t="s">
        <v>5</v>
      </c>
      <c r="V8" s="89" t="s">
        <v>37</v>
      </c>
      <c r="W8" s="28" t="s">
        <v>38</v>
      </c>
      <c r="X8" s="89" t="s">
        <v>37</v>
      </c>
      <c r="Y8" s="28" t="s">
        <v>38</v>
      </c>
      <c r="Z8" s="26" t="s">
        <v>5</v>
      </c>
      <c r="AA8" s="27" t="s">
        <v>7</v>
      </c>
      <c r="AB8" s="28" t="s">
        <v>5</v>
      </c>
      <c r="AC8" s="89" t="s">
        <v>50</v>
      </c>
      <c r="AD8" s="26" t="s">
        <v>5</v>
      </c>
      <c r="AE8" s="28" t="s">
        <v>5</v>
      </c>
    </row>
    <row r="9" spans="1:31" s="9" customFormat="1" x14ac:dyDescent="0.2">
      <c r="A9" s="12">
        <v>1</v>
      </c>
      <c r="B9" s="13" t="s">
        <v>14</v>
      </c>
      <c r="C9" s="34"/>
      <c r="D9" s="35"/>
      <c r="E9" s="36">
        <f>ROUND(C9/12*D9,3)</f>
        <v>0</v>
      </c>
      <c r="F9" s="37"/>
      <c r="G9" s="36"/>
      <c r="H9" s="38"/>
      <c r="I9" s="39"/>
      <c r="J9" s="40">
        <f t="shared" ref="J9:J26" si="0">ROUND(H9/12*I9,3)</f>
        <v>0</v>
      </c>
      <c r="K9" s="41"/>
      <c r="L9" s="42"/>
      <c r="M9" s="35"/>
      <c r="N9" s="36">
        <f>ROUND(L9/12*M9,3)</f>
        <v>0</v>
      </c>
      <c r="O9" s="37"/>
      <c r="P9" s="35"/>
      <c r="Q9" s="43"/>
      <c r="R9" s="36"/>
      <c r="S9" s="34"/>
      <c r="T9" s="35"/>
      <c r="U9" s="36">
        <f>ROUND(S9/12*T9,3)</f>
        <v>0</v>
      </c>
      <c r="V9" s="37"/>
      <c r="W9" s="35"/>
      <c r="X9" s="43"/>
      <c r="Y9" s="36"/>
      <c r="Z9" s="34"/>
      <c r="AA9" s="35"/>
      <c r="AB9" s="36">
        <f>ROUND(Z9/12*AA9,3)</f>
        <v>0</v>
      </c>
      <c r="AC9" s="44"/>
      <c r="AD9" s="34">
        <f>C9+H9+L9+S9+Z9</f>
        <v>0</v>
      </c>
      <c r="AE9" s="45">
        <f>E9+J9+N9+U9+AB9</f>
        <v>0</v>
      </c>
    </row>
    <row r="10" spans="1:31" s="9" customFormat="1" x14ac:dyDescent="0.2">
      <c r="A10" s="14">
        <v>2</v>
      </c>
      <c r="B10" s="15" t="s">
        <v>15</v>
      </c>
      <c r="C10" s="48"/>
      <c r="D10" s="24"/>
      <c r="E10" s="49">
        <f t="shared" ref="E10:E26" si="1">ROUND(C10/12*D10,3)</f>
        <v>0</v>
      </c>
      <c r="F10" s="31"/>
      <c r="G10" s="49"/>
      <c r="H10" s="50"/>
      <c r="I10" s="51"/>
      <c r="J10" s="52">
        <f t="shared" si="0"/>
        <v>0</v>
      </c>
      <c r="K10" s="53"/>
      <c r="L10" s="25"/>
      <c r="M10" s="24"/>
      <c r="N10" s="49">
        <f t="shared" ref="N10:N26" si="2">ROUND(L10/12*M10,3)</f>
        <v>0</v>
      </c>
      <c r="O10" s="31"/>
      <c r="P10" s="24"/>
      <c r="Q10" s="29"/>
      <c r="R10" s="49"/>
      <c r="S10" s="48"/>
      <c r="T10" s="24"/>
      <c r="U10" s="49">
        <f t="shared" ref="U10:U26" si="3">ROUND(S10/12*T10,3)</f>
        <v>0</v>
      </c>
      <c r="V10" s="31"/>
      <c r="W10" s="24"/>
      <c r="X10" s="29"/>
      <c r="Y10" s="49"/>
      <c r="Z10" s="48"/>
      <c r="AA10" s="24"/>
      <c r="AB10" s="49">
        <f t="shared" ref="AB10:AB26" si="4">ROUND(Z10/12*AA10,3)</f>
        <v>0</v>
      </c>
      <c r="AC10" s="54"/>
      <c r="AD10" s="48">
        <f t="shared" ref="AD10:AD26" si="5">C10+H10+L10+S10+Z10</f>
        <v>0</v>
      </c>
      <c r="AE10" s="55">
        <f t="shared" ref="AE10:AE26" si="6">E10+J10+N10+U10+AB10</f>
        <v>0</v>
      </c>
    </row>
    <row r="11" spans="1:31" s="9" customFormat="1" x14ac:dyDescent="0.2">
      <c r="A11" s="14">
        <v>3</v>
      </c>
      <c r="B11" s="15" t="s">
        <v>16</v>
      </c>
      <c r="C11" s="48"/>
      <c r="D11" s="24"/>
      <c r="E11" s="49">
        <f t="shared" si="1"/>
        <v>0</v>
      </c>
      <c r="F11" s="31"/>
      <c r="G11" s="49"/>
      <c r="H11" s="50"/>
      <c r="I11" s="51"/>
      <c r="J11" s="52">
        <f t="shared" si="0"/>
        <v>0</v>
      </c>
      <c r="K11" s="53"/>
      <c r="L11" s="25"/>
      <c r="M11" s="24"/>
      <c r="N11" s="49">
        <f t="shared" si="2"/>
        <v>0</v>
      </c>
      <c r="O11" s="31"/>
      <c r="P11" s="24"/>
      <c r="Q11" s="29"/>
      <c r="R11" s="49"/>
      <c r="S11" s="48"/>
      <c r="T11" s="24"/>
      <c r="U11" s="49">
        <f t="shared" si="3"/>
        <v>0</v>
      </c>
      <c r="V11" s="31"/>
      <c r="W11" s="24"/>
      <c r="X11" s="29"/>
      <c r="Y11" s="49"/>
      <c r="Z11" s="48"/>
      <c r="AA11" s="24"/>
      <c r="AB11" s="49">
        <f t="shared" si="4"/>
        <v>0</v>
      </c>
      <c r="AC11" s="54"/>
      <c r="AD11" s="48">
        <f t="shared" si="5"/>
        <v>0</v>
      </c>
      <c r="AE11" s="55">
        <f t="shared" si="6"/>
        <v>0</v>
      </c>
    </row>
    <row r="12" spans="1:31" s="9" customFormat="1" x14ac:dyDescent="0.2">
      <c r="A12" s="14">
        <v>4</v>
      </c>
      <c r="B12" s="15" t="s">
        <v>28</v>
      </c>
      <c r="C12" s="48"/>
      <c r="D12" s="24"/>
      <c r="E12" s="49">
        <f t="shared" si="1"/>
        <v>0</v>
      </c>
      <c r="F12" s="31"/>
      <c r="G12" s="49"/>
      <c r="H12" s="50"/>
      <c r="I12" s="51"/>
      <c r="J12" s="52">
        <f t="shared" si="0"/>
        <v>0</v>
      </c>
      <c r="K12" s="53"/>
      <c r="L12" s="25"/>
      <c r="M12" s="24"/>
      <c r="N12" s="49">
        <f t="shared" si="2"/>
        <v>0</v>
      </c>
      <c r="O12" s="31"/>
      <c r="P12" s="24"/>
      <c r="Q12" s="29"/>
      <c r="R12" s="49"/>
      <c r="S12" s="48"/>
      <c r="T12" s="24"/>
      <c r="U12" s="49">
        <f t="shared" si="3"/>
        <v>0</v>
      </c>
      <c r="V12" s="31"/>
      <c r="W12" s="24"/>
      <c r="X12" s="29"/>
      <c r="Y12" s="49"/>
      <c r="Z12" s="48">
        <v>0.5</v>
      </c>
      <c r="AA12" s="24">
        <v>8</v>
      </c>
      <c r="AB12" s="49">
        <f t="shared" si="4"/>
        <v>0.33300000000000002</v>
      </c>
      <c r="AC12" s="54">
        <v>1</v>
      </c>
      <c r="AD12" s="48">
        <f t="shared" si="5"/>
        <v>0.5</v>
      </c>
      <c r="AE12" s="55">
        <f t="shared" si="6"/>
        <v>0.33300000000000002</v>
      </c>
    </row>
    <row r="13" spans="1:31" s="9" customFormat="1" x14ac:dyDescent="0.2">
      <c r="A13" s="14">
        <v>5</v>
      </c>
      <c r="B13" s="15" t="s">
        <v>17</v>
      </c>
      <c r="C13" s="48"/>
      <c r="D13" s="24"/>
      <c r="E13" s="49">
        <f t="shared" si="1"/>
        <v>0</v>
      </c>
      <c r="F13" s="31"/>
      <c r="G13" s="49"/>
      <c r="H13" s="50"/>
      <c r="I13" s="51"/>
      <c r="J13" s="52">
        <f t="shared" si="0"/>
        <v>0</v>
      </c>
      <c r="K13" s="53"/>
      <c r="L13" s="25">
        <v>0.6</v>
      </c>
      <c r="M13" s="24">
        <v>8</v>
      </c>
      <c r="N13" s="49">
        <f t="shared" si="2"/>
        <v>0.4</v>
      </c>
      <c r="O13" s="31">
        <v>2</v>
      </c>
      <c r="P13" s="24" t="s">
        <v>59</v>
      </c>
      <c r="Q13" s="29"/>
      <c r="R13" s="49"/>
      <c r="S13" s="48"/>
      <c r="T13" s="24"/>
      <c r="U13" s="49">
        <f t="shared" si="3"/>
        <v>0</v>
      </c>
      <c r="V13" s="31"/>
      <c r="W13" s="24"/>
      <c r="X13" s="29"/>
      <c r="Y13" s="49"/>
      <c r="Z13" s="48"/>
      <c r="AA13" s="24"/>
      <c r="AB13" s="49">
        <f t="shared" si="4"/>
        <v>0</v>
      </c>
      <c r="AC13" s="54"/>
      <c r="AD13" s="48">
        <f t="shared" si="5"/>
        <v>0.6</v>
      </c>
      <c r="AE13" s="55">
        <f t="shared" si="6"/>
        <v>0.4</v>
      </c>
    </row>
    <row r="14" spans="1:31" s="9" customFormat="1" x14ac:dyDescent="0.2">
      <c r="A14" s="14">
        <v>6</v>
      </c>
      <c r="B14" s="15" t="s">
        <v>18</v>
      </c>
      <c r="C14" s="48"/>
      <c r="D14" s="60"/>
      <c r="E14" s="55">
        <v>0</v>
      </c>
      <c r="F14" s="59"/>
      <c r="G14" s="49"/>
      <c r="H14" s="48"/>
      <c r="I14" s="58"/>
      <c r="J14" s="48">
        <v>0</v>
      </c>
      <c r="K14" s="64"/>
      <c r="L14" s="90"/>
      <c r="M14" s="75"/>
      <c r="N14" s="25">
        <f t="shared" si="2"/>
        <v>0</v>
      </c>
      <c r="O14" s="74"/>
      <c r="P14" s="49"/>
      <c r="Q14" s="75"/>
      <c r="R14" s="24"/>
      <c r="S14" s="91"/>
      <c r="T14" s="92"/>
      <c r="U14" s="48">
        <f t="shared" si="3"/>
        <v>0</v>
      </c>
      <c r="V14" s="91"/>
      <c r="W14" s="70"/>
      <c r="X14" s="71"/>
      <c r="Y14" s="72"/>
      <c r="Z14" s="73"/>
      <c r="AA14" s="70"/>
      <c r="AB14" s="49">
        <f t="shared" si="4"/>
        <v>0</v>
      </c>
      <c r="AC14" s="54"/>
      <c r="AD14" s="48">
        <f t="shared" si="5"/>
        <v>0</v>
      </c>
      <c r="AE14" s="55">
        <f t="shared" si="6"/>
        <v>0</v>
      </c>
    </row>
    <row r="15" spans="1:31" s="9" customFormat="1" x14ac:dyDescent="0.2">
      <c r="A15" s="14">
        <v>7</v>
      </c>
      <c r="B15" s="15" t="s">
        <v>19</v>
      </c>
      <c r="C15" s="48"/>
      <c r="D15" s="24"/>
      <c r="E15" s="49">
        <f t="shared" si="1"/>
        <v>0</v>
      </c>
      <c r="F15" s="31"/>
      <c r="G15" s="49"/>
      <c r="H15" s="50"/>
      <c r="I15" s="51"/>
      <c r="J15" s="52">
        <f t="shared" si="0"/>
        <v>0</v>
      </c>
      <c r="K15" s="53"/>
      <c r="L15" s="25"/>
      <c r="M15" s="24"/>
      <c r="N15" s="49">
        <f t="shared" si="2"/>
        <v>0</v>
      </c>
      <c r="O15" s="31"/>
      <c r="P15" s="24"/>
      <c r="Q15" s="29"/>
      <c r="R15" s="49"/>
      <c r="S15" s="48"/>
      <c r="T15" s="24"/>
      <c r="U15" s="49">
        <f t="shared" si="3"/>
        <v>0</v>
      </c>
      <c r="V15" s="31"/>
      <c r="W15" s="24"/>
      <c r="X15" s="29"/>
      <c r="Y15" s="49"/>
      <c r="Z15" s="48"/>
      <c r="AA15" s="24"/>
      <c r="AB15" s="49">
        <f t="shared" si="4"/>
        <v>0</v>
      </c>
      <c r="AC15" s="54"/>
      <c r="AD15" s="48">
        <f t="shared" si="5"/>
        <v>0</v>
      </c>
      <c r="AE15" s="55">
        <f t="shared" si="6"/>
        <v>0</v>
      </c>
    </row>
    <row r="16" spans="1:31" s="9" customFormat="1" x14ac:dyDescent="0.2">
      <c r="A16" s="14">
        <v>8</v>
      </c>
      <c r="B16" s="15" t="s">
        <v>32</v>
      </c>
      <c r="C16" s="48"/>
      <c r="D16" s="24"/>
      <c r="E16" s="49">
        <f t="shared" si="1"/>
        <v>0</v>
      </c>
      <c r="F16" s="31"/>
      <c r="G16" s="49"/>
      <c r="H16" s="50"/>
      <c r="I16" s="51"/>
      <c r="J16" s="52">
        <f t="shared" si="0"/>
        <v>0</v>
      </c>
      <c r="K16" s="53"/>
      <c r="L16" s="25"/>
      <c r="M16" s="24"/>
      <c r="N16" s="49">
        <f t="shared" si="2"/>
        <v>0</v>
      </c>
      <c r="O16" s="31"/>
      <c r="P16" s="24"/>
      <c r="Q16" s="29"/>
      <c r="R16" s="49"/>
      <c r="S16" s="48"/>
      <c r="T16" s="24"/>
      <c r="U16" s="49">
        <f t="shared" si="3"/>
        <v>0</v>
      </c>
      <c r="V16" s="31"/>
      <c r="W16" s="24"/>
      <c r="X16" s="29"/>
      <c r="Y16" s="49"/>
      <c r="Z16" s="48"/>
      <c r="AA16" s="24"/>
      <c r="AB16" s="49">
        <f t="shared" si="4"/>
        <v>0</v>
      </c>
      <c r="AC16" s="54"/>
      <c r="AD16" s="48">
        <f t="shared" si="5"/>
        <v>0</v>
      </c>
      <c r="AE16" s="55">
        <f t="shared" si="6"/>
        <v>0</v>
      </c>
    </row>
    <row r="17" spans="1:31" s="9" customFormat="1" x14ac:dyDescent="0.2">
      <c r="A17" s="14">
        <v>9</v>
      </c>
      <c r="B17" s="15" t="s">
        <v>29</v>
      </c>
      <c r="C17" s="48"/>
      <c r="D17" s="24"/>
      <c r="E17" s="49">
        <f t="shared" si="1"/>
        <v>0</v>
      </c>
      <c r="F17" s="31"/>
      <c r="G17" s="49"/>
      <c r="H17" s="50"/>
      <c r="I17" s="51"/>
      <c r="J17" s="52">
        <f t="shared" si="0"/>
        <v>0</v>
      </c>
      <c r="K17" s="53"/>
      <c r="L17" s="25"/>
      <c r="M17" s="24"/>
      <c r="N17" s="49">
        <f t="shared" si="2"/>
        <v>0</v>
      </c>
      <c r="O17" s="31"/>
      <c r="P17" s="24"/>
      <c r="Q17" s="29"/>
      <c r="R17" s="49"/>
      <c r="S17" s="48"/>
      <c r="T17" s="24"/>
      <c r="U17" s="49">
        <f t="shared" si="3"/>
        <v>0</v>
      </c>
      <c r="V17" s="31"/>
      <c r="W17" s="24"/>
      <c r="X17" s="29"/>
      <c r="Y17" s="49"/>
      <c r="Z17" s="48"/>
      <c r="AA17" s="24"/>
      <c r="AB17" s="49">
        <f t="shared" si="4"/>
        <v>0</v>
      </c>
      <c r="AC17" s="54"/>
      <c r="AD17" s="48">
        <f t="shared" si="5"/>
        <v>0</v>
      </c>
      <c r="AE17" s="55">
        <f t="shared" si="6"/>
        <v>0</v>
      </c>
    </row>
    <row r="18" spans="1:31" s="9" customFormat="1" x14ac:dyDescent="0.2">
      <c r="A18" s="14">
        <v>10</v>
      </c>
      <c r="B18" s="15" t="s">
        <v>30</v>
      </c>
      <c r="C18" s="48"/>
      <c r="D18" s="24"/>
      <c r="E18" s="49">
        <f t="shared" si="1"/>
        <v>0</v>
      </c>
      <c r="F18" s="31"/>
      <c r="G18" s="49"/>
      <c r="H18" s="50"/>
      <c r="I18" s="51"/>
      <c r="J18" s="52">
        <f t="shared" si="0"/>
        <v>0</v>
      </c>
      <c r="K18" s="53"/>
      <c r="L18" s="25"/>
      <c r="M18" s="24"/>
      <c r="N18" s="49">
        <f t="shared" si="2"/>
        <v>0</v>
      </c>
      <c r="O18" s="31"/>
      <c r="P18" s="24"/>
      <c r="Q18" s="29"/>
      <c r="R18" s="49"/>
      <c r="S18" s="48"/>
      <c r="T18" s="24"/>
      <c r="U18" s="49">
        <f t="shared" si="3"/>
        <v>0</v>
      </c>
      <c r="V18" s="31"/>
      <c r="W18" s="24"/>
      <c r="X18" s="29"/>
      <c r="Y18" s="49"/>
      <c r="Z18" s="48"/>
      <c r="AA18" s="24"/>
      <c r="AB18" s="49">
        <f t="shared" si="4"/>
        <v>0</v>
      </c>
      <c r="AC18" s="54"/>
      <c r="AD18" s="48">
        <f t="shared" si="5"/>
        <v>0</v>
      </c>
      <c r="AE18" s="55">
        <f t="shared" si="6"/>
        <v>0</v>
      </c>
    </row>
    <row r="19" spans="1:31" s="9" customFormat="1" x14ac:dyDescent="0.2">
      <c r="A19" s="14">
        <v>11</v>
      </c>
      <c r="B19" s="15" t="s">
        <v>20</v>
      </c>
      <c r="C19" s="48"/>
      <c r="D19" s="24"/>
      <c r="E19" s="49">
        <f t="shared" si="1"/>
        <v>0</v>
      </c>
      <c r="F19" s="31"/>
      <c r="G19" s="49"/>
      <c r="H19" s="50"/>
      <c r="I19" s="51"/>
      <c r="J19" s="52">
        <f t="shared" si="0"/>
        <v>0</v>
      </c>
      <c r="K19" s="53"/>
      <c r="L19" s="25"/>
      <c r="M19" s="24"/>
      <c r="N19" s="49">
        <f t="shared" si="2"/>
        <v>0</v>
      </c>
      <c r="O19" s="31"/>
      <c r="P19" s="24"/>
      <c r="Q19" s="29"/>
      <c r="R19" s="49"/>
      <c r="S19" s="48"/>
      <c r="T19" s="24"/>
      <c r="U19" s="49">
        <f t="shared" si="3"/>
        <v>0</v>
      </c>
      <c r="V19" s="31"/>
      <c r="W19" s="24"/>
      <c r="X19" s="29"/>
      <c r="Y19" s="49"/>
      <c r="Z19" s="48"/>
      <c r="AA19" s="24"/>
      <c r="AB19" s="49">
        <f t="shared" si="4"/>
        <v>0</v>
      </c>
      <c r="AC19" s="54"/>
      <c r="AD19" s="48">
        <f t="shared" si="5"/>
        <v>0</v>
      </c>
      <c r="AE19" s="55">
        <f t="shared" si="6"/>
        <v>0</v>
      </c>
    </row>
    <row r="20" spans="1:31" s="9" customFormat="1" x14ac:dyDescent="0.2">
      <c r="A20" s="14">
        <v>12</v>
      </c>
      <c r="B20" s="15" t="s">
        <v>21</v>
      </c>
      <c r="C20" s="48"/>
      <c r="D20" s="24"/>
      <c r="E20" s="49">
        <f t="shared" si="1"/>
        <v>0</v>
      </c>
      <c r="F20" s="31"/>
      <c r="G20" s="49"/>
      <c r="H20" s="50"/>
      <c r="I20" s="51"/>
      <c r="J20" s="52">
        <f t="shared" si="0"/>
        <v>0</v>
      </c>
      <c r="K20" s="53"/>
      <c r="L20" s="25"/>
      <c r="M20" s="24"/>
      <c r="N20" s="49">
        <f t="shared" si="2"/>
        <v>0</v>
      </c>
      <c r="O20" s="31"/>
      <c r="P20" s="24"/>
      <c r="Q20" s="29"/>
      <c r="R20" s="49"/>
      <c r="S20" s="48"/>
      <c r="T20" s="24"/>
      <c r="U20" s="49">
        <f t="shared" si="3"/>
        <v>0</v>
      </c>
      <c r="V20" s="31"/>
      <c r="W20" s="24"/>
      <c r="X20" s="29"/>
      <c r="Y20" s="49"/>
      <c r="Z20" s="48"/>
      <c r="AA20" s="24"/>
      <c r="AB20" s="49">
        <f t="shared" si="4"/>
        <v>0</v>
      </c>
      <c r="AC20" s="54"/>
      <c r="AD20" s="48">
        <f t="shared" si="5"/>
        <v>0</v>
      </c>
      <c r="AE20" s="55">
        <f t="shared" si="6"/>
        <v>0</v>
      </c>
    </row>
    <row r="21" spans="1:31" s="9" customFormat="1" x14ac:dyDescent="0.2">
      <c r="A21" s="14">
        <v>13</v>
      </c>
      <c r="B21" s="15" t="s">
        <v>22</v>
      </c>
      <c r="C21" s="48"/>
      <c r="D21" s="24"/>
      <c r="E21" s="49">
        <f t="shared" si="1"/>
        <v>0</v>
      </c>
      <c r="F21" s="31"/>
      <c r="G21" s="49"/>
      <c r="H21" s="50"/>
      <c r="I21" s="51"/>
      <c r="J21" s="52">
        <f t="shared" si="0"/>
        <v>0</v>
      </c>
      <c r="K21" s="53"/>
      <c r="L21" s="25"/>
      <c r="M21" s="24"/>
      <c r="N21" s="49">
        <f t="shared" si="2"/>
        <v>0</v>
      </c>
      <c r="O21" s="31"/>
      <c r="P21" s="24"/>
      <c r="Q21" s="29"/>
      <c r="R21" s="49"/>
      <c r="S21" s="48"/>
      <c r="T21" s="24"/>
      <c r="U21" s="49">
        <f t="shared" si="3"/>
        <v>0</v>
      </c>
      <c r="V21" s="31"/>
      <c r="W21" s="24"/>
      <c r="X21" s="29"/>
      <c r="Y21" s="49"/>
      <c r="Z21" s="48"/>
      <c r="AA21" s="24"/>
      <c r="AB21" s="49">
        <f t="shared" si="4"/>
        <v>0</v>
      </c>
      <c r="AC21" s="54"/>
      <c r="AD21" s="48">
        <f t="shared" si="5"/>
        <v>0</v>
      </c>
      <c r="AE21" s="55">
        <f t="shared" si="6"/>
        <v>0</v>
      </c>
    </row>
    <row r="22" spans="1:31" s="9" customFormat="1" x14ac:dyDescent="0.2">
      <c r="A22" s="14">
        <v>14</v>
      </c>
      <c r="B22" s="15" t="s">
        <v>23</v>
      </c>
      <c r="C22" s="48"/>
      <c r="D22" s="24"/>
      <c r="E22" s="49">
        <f t="shared" si="1"/>
        <v>0</v>
      </c>
      <c r="F22" s="31"/>
      <c r="G22" s="49"/>
      <c r="H22" s="50"/>
      <c r="I22" s="51"/>
      <c r="J22" s="52">
        <f t="shared" si="0"/>
        <v>0</v>
      </c>
      <c r="K22" s="53"/>
      <c r="L22" s="25"/>
      <c r="M22" s="24"/>
      <c r="N22" s="49">
        <f t="shared" si="2"/>
        <v>0</v>
      </c>
      <c r="O22" s="31"/>
      <c r="P22" s="57"/>
      <c r="Q22" s="29"/>
      <c r="R22" s="49"/>
      <c r="S22" s="48"/>
      <c r="T22" s="24"/>
      <c r="U22" s="49">
        <f t="shared" si="3"/>
        <v>0</v>
      </c>
      <c r="V22" s="31"/>
      <c r="W22" s="24"/>
      <c r="X22" s="29"/>
      <c r="Y22" s="49"/>
      <c r="Z22" s="48"/>
      <c r="AA22" s="24"/>
      <c r="AB22" s="49">
        <f t="shared" si="4"/>
        <v>0</v>
      </c>
      <c r="AC22" s="54"/>
      <c r="AD22" s="48">
        <f t="shared" si="5"/>
        <v>0</v>
      </c>
      <c r="AE22" s="55">
        <f t="shared" si="6"/>
        <v>0</v>
      </c>
    </row>
    <row r="23" spans="1:31" s="9" customFormat="1" x14ac:dyDescent="0.2">
      <c r="A23" s="14">
        <v>15</v>
      </c>
      <c r="B23" s="15" t="s">
        <v>31</v>
      </c>
      <c r="C23" s="48"/>
      <c r="D23" s="24"/>
      <c r="E23" s="49">
        <f t="shared" si="1"/>
        <v>0</v>
      </c>
      <c r="F23" s="31"/>
      <c r="G23" s="49"/>
      <c r="H23" s="50"/>
      <c r="I23" s="51"/>
      <c r="J23" s="52">
        <f t="shared" si="0"/>
        <v>0</v>
      </c>
      <c r="K23" s="53"/>
      <c r="L23" s="25"/>
      <c r="M23" s="24"/>
      <c r="N23" s="49">
        <f t="shared" si="2"/>
        <v>0</v>
      </c>
      <c r="O23" s="31"/>
      <c r="P23" s="24"/>
      <c r="Q23" s="29"/>
      <c r="R23" s="49"/>
      <c r="S23" s="48"/>
      <c r="T23" s="24"/>
      <c r="U23" s="49">
        <f t="shared" si="3"/>
        <v>0</v>
      </c>
      <c r="V23" s="31"/>
      <c r="W23" s="24"/>
      <c r="X23" s="29"/>
      <c r="Y23" s="49"/>
      <c r="Z23" s="48"/>
      <c r="AA23" s="24"/>
      <c r="AB23" s="49">
        <f t="shared" si="4"/>
        <v>0</v>
      </c>
      <c r="AC23" s="54"/>
      <c r="AD23" s="48">
        <f t="shared" si="5"/>
        <v>0</v>
      </c>
      <c r="AE23" s="55">
        <f t="shared" si="6"/>
        <v>0</v>
      </c>
    </row>
    <row r="24" spans="1:31" s="9" customFormat="1" x14ac:dyDescent="0.2">
      <c r="A24" s="14">
        <v>16</v>
      </c>
      <c r="B24" s="15" t="s">
        <v>24</v>
      </c>
      <c r="C24" s="48"/>
      <c r="D24" s="24"/>
      <c r="E24" s="49">
        <f t="shared" si="1"/>
        <v>0</v>
      </c>
      <c r="F24" s="31"/>
      <c r="G24" s="49"/>
      <c r="H24" s="50"/>
      <c r="I24" s="51"/>
      <c r="J24" s="52">
        <f t="shared" si="0"/>
        <v>0</v>
      </c>
      <c r="K24" s="53"/>
      <c r="L24" s="25"/>
      <c r="M24" s="24"/>
      <c r="N24" s="49">
        <f t="shared" si="2"/>
        <v>0</v>
      </c>
      <c r="O24" s="31"/>
      <c r="P24" s="24"/>
      <c r="Q24" s="29"/>
      <c r="R24" s="49"/>
      <c r="S24" s="48"/>
      <c r="T24" s="24"/>
      <c r="U24" s="49">
        <f t="shared" si="3"/>
        <v>0</v>
      </c>
      <c r="V24" s="31"/>
      <c r="W24" s="24"/>
      <c r="X24" s="29"/>
      <c r="Y24" s="49"/>
      <c r="Z24" s="48"/>
      <c r="AA24" s="24"/>
      <c r="AB24" s="49">
        <f t="shared" si="4"/>
        <v>0</v>
      </c>
      <c r="AC24" s="54"/>
      <c r="AD24" s="48">
        <f t="shared" si="5"/>
        <v>0</v>
      </c>
      <c r="AE24" s="55">
        <f t="shared" si="6"/>
        <v>0</v>
      </c>
    </row>
    <row r="25" spans="1:31" s="9" customFormat="1" x14ac:dyDescent="0.2">
      <c r="A25" s="14">
        <v>17</v>
      </c>
      <c r="B25" s="15" t="s">
        <v>25</v>
      </c>
      <c r="C25" s="48"/>
      <c r="D25" s="24"/>
      <c r="E25" s="49">
        <f t="shared" si="1"/>
        <v>0</v>
      </c>
      <c r="F25" s="31"/>
      <c r="G25" s="49"/>
      <c r="H25" s="50"/>
      <c r="I25" s="51"/>
      <c r="J25" s="52">
        <f t="shared" si="0"/>
        <v>0</v>
      </c>
      <c r="K25" s="53"/>
      <c r="L25" s="69">
        <v>1.2</v>
      </c>
      <c r="M25" s="70">
        <v>8</v>
      </c>
      <c r="N25" s="49">
        <f t="shared" si="2"/>
        <v>0.8</v>
      </c>
      <c r="O25" s="31">
        <v>1</v>
      </c>
      <c r="P25" s="24" t="s">
        <v>60</v>
      </c>
      <c r="Q25" s="29">
        <v>2</v>
      </c>
      <c r="R25" s="49" t="s">
        <v>61</v>
      </c>
      <c r="S25" s="48"/>
      <c r="T25" s="24"/>
      <c r="U25" s="49">
        <f t="shared" si="3"/>
        <v>0</v>
      </c>
      <c r="V25" s="31"/>
      <c r="W25" s="24"/>
      <c r="X25" s="29"/>
      <c r="Y25" s="49"/>
      <c r="Z25" s="48"/>
      <c r="AA25" s="24"/>
      <c r="AB25" s="49">
        <f t="shared" si="4"/>
        <v>0</v>
      </c>
      <c r="AC25" s="54"/>
      <c r="AD25" s="48">
        <f t="shared" si="5"/>
        <v>1.2</v>
      </c>
      <c r="AE25" s="55">
        <f t="shared" si="6"/>
        <v>0.8</v>
      </c>
    </row>
    <row r="26" spans="1:31" s="9" customFormat="1" ht="13.5" thickBot="1" x14ac:dyDescent="0.25">
      <c r="A26" s="16">
        <v>18</v>
      </c>
      <c r="B26" s="17" t="s">
        <v>26</v>
      </c>
      <c r="C26" s="48"/>
      <c r="D26" s="24"/>
      <c r="E26" s="49">
        <f t="shared" si="1"/>
        <v>0</v>
      </c>
      <c r="F26" s="31"/>
      <c r="G26" s="49"/>
      <c r="H26" s="65"/>
      <c r="I26" s="66"/>
      <c r="J26" s="67">
        <f t="shared" si="0"/>
        <v>0</v>
      </c>
      <c r="K26" s="68"/>
      <c r="L26" s="69">
        <v>0.4</v>
      </c>
      <c r="M26" s="70">
        <v>8</v>
      </c>
      <c r="N26" s="49">
        <f t="shared" si="2"/>
        <v>0.26700000000000002</v>
      </c>
      <c r="O26" s="31"/>
      <c r="P26" s="24"/>
      <c r="Q26" s="29">
        <v>1</v>
      </c>
      <c r="R26" s="49" t="s">
        <v>62</v>
      </c>
      <c r="S26" s="48"/>
      <c r="T26" s="24"/>
      <c r="U26" s="49">
        <f t="shared" si="3"/>
        <v>0</v>
      </c>
      <c r="V26" s="31"/>
      <c r="W26" s="24"/>
      <c r="X26" s="29"/>
      <c r="Y26" s="49"/>
      <c r="Z26" s="48"/>
      <c r="AA26" s="24"/>
      <c r="AB26" s="49">
        <f t="shared" si="4"/>
        <v>0</v>
      </c>
      <c r="AC26" s="54"/>
      <c r="AD26" s="48">
        <f t="shared" si="5"/>
        <v>0.4</v>
      </c>
      <c r="AE26" s="55">
        <f t="shared" si="6"/>
        <v>0.26700000000000002</v>
      </c>
    </row>
    <row r="27" spans="1:31" s="9" customFormat="1" ht="13.5" thickBot="1" x14ac:dyDescent="0.25">
      <c r="A27" s="109" t="s">
        <v>1</v>
      </c>
      <c r="B27" s="110"/>
      <c r="C27" s="81">
        <f>SUM(C9:C26)</f>
        <v>0</v>
      </c>
      <c r="D27" s="93" t="s">
        <v>43</v>
      </c>
      <c r="E27" s="81">
        <f>SUM(E9:E26)</f>
        <v>0</v>
      </c>
      <c r="F27" s="94">
        <f>SUM(F9:F26)</f>
        <v>0</v>
      </c>
      <c r="G27" s="95" t="s">
        <v>43</v>
      </c>
      <c r="H27" s="96">
        <f>SUM(H9:H26)</f>
        <v>0</v>
      </c>
      <c r="I27" s="97" t="s">
        <v>43</v>
      </c>
      <c r="J27" s="96">
        <f>SUM(J9:J26)</f>
        <v>0</v>
      </c>
      <c r="K27" s="98" t="s">
        <v>43</v>
      </c>
      <c r="L27" s="81">
        <f>SUM(L9:L26)</f>
        <v>2.1999999999999997</v>
      </c>
      <c r="M27" s="93" t="s">
        <v>43</v>
      </c>
      <c r="N27" s="81">
        <f>SUM(N9:N26)</f>
        <v>1.4670000000000001</v>
      </c>
      <c r="O27" s="94">
        <f>SUM(O9:O26)</f>
        <v>3</v>
      </c>
      <c r="P27" s="93" t="s">
        <v>43</v>
      </c>
      <c r="Q27" s="94">
        <f>SUM(Q9:Q26)</f>
        <v>3</v>
      </c>
      <c r="R27" s="95" t="s">
        <v>43</v>
      </c>
      <c r="S27" s="81">
        <f>SUM(S9:S26)</f>
        <v>0</v>
      </c>
      <c r="T27" s="93" t="s">
        <v>43</v>
      </c>
      <c r="U27" s="81">
        <f>SUM(U9:U26)</f>
        <v>0</v>
      </c>
      <c r="V27" s="94">
        <f>SUM(V9:V26)</f>
        <v>0</v>
      </c>
      <c r="W27" s="93" t="s">
        <v>43</v>
      </c>
      <c r="X27" s="94">
        <f>SUM(X9:X26)</f>
        <v>0</v>
      </c>
      <c r="Y27" s="95" t="s">
        <v>43</v>
      </c>
      <c r="Z27" s="81">
        <f>SUM(Z9:Z26)</f>
        <v>0.5</v>
      </c>
      <c r="AA27" s="93" t="s">
        <v>43</v>
      </c>
      <c r="AB27" s="81">
        <f>SUM(AB9:AB26)</f>
        <v>0.33300000000000002</v>
      </c>
      <c r="AC27" s="94">
        <f>SUM(AC9:AC26)</f>
        <v>1</v>
      </c>
      <c r="AD27" s="81">
        <f>SUM(AD9:AD26)</f>
        <v>2.6999999999999997</v>
      </c>
      <c r="AE27" s="81">
        <f>SUM(AE9:AE26)</f>
        <v>1.8000000000000003</v>
      </c>
    </row>
  </sheetData>
  <mergeCells count="15">
    <mergeCell ref="C3:G3"/>
    <mergeCell ref="L3:R3"/>
    <mergeCell ref="L4:R4"/>
    <mergeCell ref="A27:B27"/>
    <mergeCell ref="A5:A8"/>
    <mergeCell ref="B5:B8"/>
    <mergeCell ref="C4:G4"/>
    <mergeCell ref="H3:K3"/>
    <mergeCell ref="H4:K4"/>
    <mergeCell ref="AD4:AE4"/>
    <mergeCell ref="S3:Y3"/>
    <mergeCell ref="Z3:AC3"/>
    <mergeCell ref="AD3:AE3"/>
    <mergeCell ref="S4:Y4"/>
    <mergeCell ref="Z4:AC4"/>
  </mergeCells>
  <phoneticPr fontId="0" type="noConversion"/>
  <printOptions horizontalCentered="1"/>
  <pageMargins left="0" right="0" top="0" bottom="0" header="0" footer="0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tabSelected="1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P39" sqref="P39"/>
    </sheetView>
  </sheetViews>
  <sheetFormatPr defaultRowHeight="12.75" x14ac:dyDescent="0.2"/>
  <cols>
    <col min="1" max="1" width="5.42578125" style="6" bestFit="1" customWidth="1"/>
    <col min="2" max="2" width="55.28515625" style="6" customWidth="1"/>
    <col min="3" max="6" width="12.7109375" style="6" customWidth="1"/>
    <col min="7" max="7" width="52.42578125" style="6" customWidth="1"/>
    <col min="8" max="15" width="12.7109375" style="6" customWidth="1"/>
    <col min="16" max="16" width="32.85546875" style="6" customWidth="1"/>
    <col min="17" max="17" width="13" style="6" customWidth="1"/>
    <col min="18" max="18" width="31.85546875" style="6" customWidth="1"/>
    <col min="19" max="22" width="12.7109375" style="6" customWidth="1"/>
    <col min="23" max="23" width="14.7109375" style="6" customWidth="1"/>
    <col min="24" max="24" width="12.7109375" style="6" customWidth="1"/>
    <col min="25" max="25" width="18.140625" style="6" customWidth="1"/>
    <col min="26" max="29" width="12.7109375" style="6" customWidth="1"/>
    <col min="30" max="31" width="15.7109375" style="6" customWidth="1"/>
    <col min="32" max="16384" width="9.140625" style="6"/>
  </cols>
  <sheetData>
    <row r="1" spans="1:31" x14ac:dyDescent="0.2">
      <c r="B1" s="18" t="s">
        <v>58</v>
      </c>
    </row>
    <row r="2" spans="1:31" ht="13.5" thickBot="1" x14ac:dyDescent="0.25">
      <c r="B2" s="7"/>
    </row>
    <row r="3" spans="1:31" ht="13.5" thickBot="1" x14ac:dyDescent="0.25">
      <c r="C3" s="106" t="s">
        <v>41</v>
      </c>
      <c r="D3" s="108"/>
      <c r="E3" s="108"/>
      <c r="F3" s="108"/>
      <c r="G3" s="108"/>
      <c r="H3" s="117" t="s">
        <v>53</v>
      </c>
      <c r="I3" s="118"/>
      <c r="J3" s="118"/>
      <c r="K3" s="119"/>
      <c r="L3" s="120" t="s">
        <v>9</v>
      </c>
      <c r="M3" s="122"/>
      <c r="N3" s="122"/>
      <c r="O3" s="122"/>
      <c r="P3" s="122"/>
      <c r="Q3" s="122"/>
      <c r="R3" s="121"/>
      <c r="S3" s="120" t="s">
        <v>10</v>
      </c>
      <c r="T3" s="122"/>
      <c r="U3" s="122"/>
      <c r="V3" s="122"/>
      <c r="W3" s="122"/>
      <c r="X3" s="122"/>
      <c r="Y3" s="121"/>
      <c r="Z3" s="120" t="s">
        <v>11</v>
      </c>
      <c r="AA3" s="122"/>
      <c r="AB3" s="122"/>
      <c r="AC3" s="122"/>
      <c r="AD3" s="120" t="s">
        <v>52</v>
      </c>
      <c r="AE3" s="121"/>
    </row>
    <row r="4" spans="1:31" ht="13.5" thickBot="1" x14ac:dyDescent="0.25">
      <c r="B4" s="10" t="s">
        <v>13</v>
      </c>
      <c r="C4" s="120" t="s">
        <v>12</v>
      </c>
      <c r="D4" s="122"/>
      <c r="E4" s="122"/>
      <c r="F4" s="122"/>
      <c r="G4" s="121"/>
      <c r="H4" s="120" t="s">
        <v>12</v>
      </c>
      <c r="I4" s="122"/>
      <c r="J4" s="122"/>
      <c r="K4" s="121"/>
      <c r="L4" s="120" t="s">
        <v>12</v>
      </c>
      <c r="M4" s="122"/>
      <c r="N4" s="122"/>
      <c r="O4" s="122"/>
      <c r="P4" s="122"/>
      <c r="Q4" s="122"/>
      <c r="R4" s="121"/>
      <c r="S4" s="120" t="s">
        <v>12</v>
      </c>
      <c r="T4" s="122"/>
      <c r="U4" s="122"/>
      <c r="V4" s="122"/>
      <c r="W4" s="122"/>
      <c r="X4" s="122"/>
      <c r="Y4" s="121"/>
      <c r="Z4" s="120" t="s">
        <v>12</v>
      </c>
      <c r="AA4" s="122"/>
      <c r="AB4" s="122"/>
      <c r="AC4" s="121"/>
      <c r="AD4" s="120" t="s">
        <v>27</v>
      </c>
      <c r="AE4" s="121"/>
    </row>
    <row r="5" spans="1:31" x14ac:dyDescent="0.2">
      <c r="A5" s="111" t="s">
        <v>0</v>
      </c>
      <c r="B5" s="114" t="s">
        <v>33</v>
      </c>
      <c r="C5" s="26" t="s">
        <v>2</v>
      </c>
      <c r="D5" s="27" t="s">
        <v>2</v>
      </c>
      <c r="E5" s="28" t="s">
        <v>8</v>
      </c>
      <c r="F5" s="3" t="s">
        <v>39</v>
      </c>
      <c r="G5" s="4" t="s">
        <v>40</v>
      </c>
      <c r="H5" s="26" t="s">
        <v>2</v>
      </c>
      <c r="I5" s="27" t="s">
        <v>2</v>
      </c>
      <c r="J5" s="28" t="s">
        <v>8</v>
      </c>
      <c r="K5" s="21" t="s">
        <v>54</v>
      </c>
      <c r="L5" s="26" t="s">
        <v>2</v>
      </c>
      <c r="M5" s="27" t="s">
        <v>2</v>
      </c>
      <c r="N5" s="28" t="s">
        <v>8</v>
      </c>
      <c r="O5" s="21" t="s">
        <v>48</v>
      </c>
      <c r="P5" s="4" t="s">
        <v>40</v>
      </c>
      <c r="Q5" s="21" t="s">
        <v>48</v>
      </c>
      <c r="R5" s="4" t="s">
        <v>40</v>
      </c>
      <c r="S5" s="26" t="s">
        <v>2</v>
      </c>
      <c r="T5" s="27" t="s">
        <v>2</v>
      </c>
      <c r="U5" s="28" t="s">
        <v>8</v>
      </c>
      <c r="V5" s="21" t="s">
        <v>48</v>
      </c>
      <c r="W5" s="4" t="s">
        <v>40</v>
      </c>
      <c r="X5" s="21" t="s">
        <v>48</v>
      </c>
      <c r="Y5" s="4" t="s">
        <v>40</v>
      </c>
      <c r="Z5" s="26" t="s">
        <v>2</v>
      </c>
      <c r="AA5" s="27" t="s">
        <v>2</v>
      </c>
      <c r="AB5" s="28" t="s">
        <v>8</v>
      </c>
      <c r="AC5" s="21" t="s">
        <v>51</v>
      </c>
      <c r="AD5" s="26" t="s">
        <v>2</v>
      </c>
      <c r="AE5" s="28" t="s">
        <v>8</v>
      </c>
    </row>
    <row r="6" spans="1:31" x14ac:dyDescent="0.2">
      <c r="A6" s="123"/>
      <c r="B6" s="125"/>
      <c r="C6" s="26" t="s">
        <v>3</v>
      </c>
      <c r="D6" s="27" t="s">
        <v>3</v>
      </c>
      <c r="E6" s="28" t="s">
        <v>3</v>
      </c>
      <c r="F6" s="1" t="s">
        <v>34</v>
      </c>
      <c r="G6" s="2" t="s">
        <v>35</v>
      </c>
      <c r="H6" s="26" t="s">
        <v>3</v>
      </c>
      <c r="I6" s="27" t="s">
        <v>3</v>
      </c>
      <c r="J6" s="28" t="s">
        <v>3</v>
      </c>
      <c r="K6" s="21" t="s">
        <v>55</v>
      </c>
      <c r="L6" s="26" t="s">
        <v>3</v>
      </c>
      <c r="M6" s="27" t="s">
        <v>3</v>
      </c>
      <c r="N6" s="28" t="s">
        <v>3</v>
      </c>
      <c r="O6" s="21" t="s">
        <v>44</v>
      </c>
      <c r="P6" s="2" t="s">
        <v>35</v>
      </c>
      <c r="Q6" s="21" t="s">
        <v>45</v>
      </c>
      <c r="R6" s="2" t="s">
        <v>35</v>
      </c>
      <c r="S6" s="26" t="s">
        <v>3</v>
      </c>
      <c r="T6" s="27" t="s">
        <v>3</v>
      </c>
      <c r="U6" s="28" t="s">
        <v>3</v>
      </c>
      <c r="V6" s="21" t="s">
        <v>44</v>
      </c>
      <c r="W6" s="2" t="s">
        <v>35</v>
      </c>
      <c r="X6" s="21" t="s">
        <v>45</v>
      </c>
      <c r="Y6" s="2" t="s">
        <v>35</v>
      </c>
      <c r="Z6" s="26" t="s">
        <v>3</v>
      </c>
      <c r="AA6" s="27" t="s">
        <v>3</v>
      </c>
      <c r="AB6" s="28" t="s">
        <v>3</v>
      </c>
      <c r="AC6" s="21" t="s">
        <v>49</v>
      </c>
      <c r="AD6" s="26" t="s">
        <v>3</v>
      </c>
      <c r="AE6" s="28" t="s">
        <v>3</v>
      </c>
    </row>
    <row r="7" spans="1:31" x14ac:dyDescent="0.2">
      <c r="A7" s="123"/>
      <c r="B7" s="125"/>
      <c r="C7" s="26" t="s">
        <v>4</v>
      </c>
      <c r="D7" s="27" t="s">
        <v>6</v>
      </c>
      <c r="E7" s="28" t="s">
        <v>4</v>
      </c>
      <c r="F7" s="1" t="s">
        <v>36</v>
      </c>
      <c r="G7" s="2" t="s">
        <v>34</v>
      </c>
      <c r="H7" s="26" t="s">
        <v>4</v>
      </c>
      <c r="I7" s="27" t="s">
        <v>6</v>
      </c>
      <c r="J7" s="28" t="s">
        <v>4</v>
      </c>
      <c r="K7" s="21" t="s">
        <v>56</v>
      </c>
      <c r="L7" s="26" t="s">
        <v>4</v>
      </c>
      <c r="M7" s="27" t="s">
        <v>6</v>
      </c>
      <c r="N7" s="28" t="s">
        <v>4</v>
      </c>
      <c r="O7" s="21" t="s">
        <v>36</v>
      </c>
      <c r="P7" s="2" t="s">
        <v>46</v>
      </c>
      <c r="Q7" s="21" t="s">
        <v>36</v>
      </c>
      <c r="R7" s="2" t="s">
        <v>47</v>
      </c>
      <c r="S7" s="26" t="s">
        <v>4</v>
      </c>
      <c r="T7" s="27" t="s">
        <v>6</v>
      </c>
      <c r="U7" s="28" t="s">
        <v>4</v>
      </c>
      <c r="V7" s="21" t="s">
        <v>36</v>
      </c>
      <c r="W7" s="2" t="s">
        <v>46</v>
      </c>
      <c r="X7" s="21" t="s">
        <v>36</v>
      </c>
      <c r="Y7" s="2" t="s">
        <v>47</v>
      </c>
      <c r="Z7" s="26" t="s">
        <v>4</v>
      </c>
      <c r="AA7" s="27" t="s">
        <v>6</v>
      </c>
      <c r="AB7" s="28" t="s">
        <v>4</v>
      </c>
      <c r="AC7" s="21" t="s">
        <v>38</v>
      </c>
      <c r="AD7" s="26" t="s">
        <v>4</v>
      </c>
      <c r="AE7" s="28" t="s">
        <v>4</v>
      </c>
    </row>
    <row r="8" spans="1:31" ht="13.5" thickBot="1" x14ac:dyDescent="0.25">
      <c r="A8" s="124"/>
      <c r="B8" s="126"/>
      <c r="C8" s="26" t="s">
        <v>5</v>
      </c>
      <c r="D8" s="27" t="s">
        <v>7</v>
      </c>
      <c r="E8" s="28" t="s">
        <v>5</v>
      </c>
      <c r="F8" s="1" t="s">
        <v>37</v>
      </c>
      <c r="G8" s="2" t="s">
        <v>38</v>
      </c>
      <c r="H8" s="26" t="s">
        <v>5</v>
      </c>
      <c r="I8" s="27" t="s">
        <v>7</v>
      </c>
      <c r="J8" s="28" t="s">
        <v>5</v>
      </c>
      <c r="K8" s="21"/>
      <c r="L8" s="26" t="s">
        <v>5</v>
      </c>
      <c r="M8" s="27" t="s">
        <v>7</v>
      </c>
      <c r="N8" s="28" t="s">
        <v>5</v>
      </c>
      <c r="O8" s="21" t="s">
        <v>37</v>
      </c>
      <c r="P8" s="2" t="s">
        <v>38</v>
      </c>
      <c r="Q8" s="21" t="s">
        <v>37</v>
      </c>
      <c r="R8" s="2" t="s">
        <v>38</v>
      </c>
      <c r="S8" s="26" t="s">
        <v>5</v>
      </c>
      <c r="T8" s="27" t="s">
        <v>7</v>
      </c>
      <c r="U8" s="28" t="s">
        <v>5</v>
      </c>
      <c r="V8" s="21" t="s">
        <v>37</v>
      </c>
      <c r="W8" s="2" t="s">
        <v>38</v>
      </c>
      <c r="X8" s="21" t="s">
        <v>37</v>
      </c>
      <c r="Y8" s="2" t="s">
        <v>38</v>
      </c>
      <c r="Z8" s="26" t="s">
        <v>5</v>
      </c>
      <c r="AA8" s="27" t="s">
        <v>7</v>
      </c>
      <c r="AB8" s="28" t="s">
        <v>5</v>
      </c>
      <c r="AC8" s="21" t="s">
        <v>50</v>
      </c>
      <c r="AD8" s="26" t="s">
        <v>5</v>
      </c>
      <c r="AE8" s="28" t="s">
        <v>5</v>
      </c>
    </row>
    <row r="9" spans="1:31" x14ac:dyDescent="0.2">
      <c r="A9" s="32">
        <v>1</v>
      </c>
      <c r="B9" s="33" t="s">
        <v>14</v>
      </c>
      <c r="C9" s="34"/>
      <c r="D9" s="35"/>
      <c r="E9" s="36">
        <f>ROUND(C9/12*D9,3)</f>
        <v>0</v>
      </c>
      <c r="F9" s="37"/>
      <c r="G9" s="36"/>
      <c r="H9" s="38"/>
      <c r="I9" s="39"/>
      <c r="J9" s="40">
        <f t="shared" ref="J9:J26" si="0">ROUND(H9/12*I9,3)</f>
        <v>0</v>
      </c>
      <c r="K9" s="41"/>
      <c r="L9" s="127"/>
      <c r="M9" s="35"/>
      <c r="N9" s="45">
        <f>ROUND(L9/12*M9,3)</f>
        <v>0</v>
      </c>
      <c r="O9" s="77"/>
      <c r="P9" s="35"/>
      <c r="Q9" s="43"/>
      <c r="R9" s="36"/>
      <c r="S9" s="34"/>
      <c r="T9" s="35"/>
      <c r="U9" s="45">
        <f>ROUND(S9/12*T9,3)</f>
        <v>0</v>
      </c>
      <c r="V9" s="77"/>
      <c r="W9" s="35"/>
      <c r="X9" s="43"/>
      <c r="Y9" s="36"/>
      <c r="Z9" s="34"/>
      <c r="AA9" s="35"/>
      <c r="AB9" s="36">
        <f>ROUND(Z9/12*AA9,3)</f>
        <v>0</v>
      </c>
      <c r="AC9" s="44"/>
      <c r="AD9" s="34">
        <f>C9+H9+L9+S9+Z9</f>
        <v>0</v>
      </c>
      <c r="AE9" s="45">
        <f>E9+J9+N9+U9+AB9</f>
        <v>0</v>
      </c>
    </row>
    <row r="10" spans="1:31" x14ac:dyDescent="0.2">
      <c r="A10" s="46">
        <v>2</v>
      </c>
      <c r="B10" s="47" t="s">
        <v>15</v>
      </c>
      <c r="C10" s="48"/>
      <c r="D10" s="24"/>
      <c r="E10" s="49">
        <f t="shared" ref="E10:E26" si="1">ROUND(C10/12*D10,3)</f>
        <v>0</v>
      </c>
      <c r="F10" s="31"/>
      <c r="G10" s="49"/>
      <c r="H10" s="50"/>
      <c r="I10" s="51"/>
      <c r="J10" s="52">
        <f t="shared" si="0"/>
        <v>0</v>
      </c>
      <c r="K10" s="53"/>
      <c r="L10" s="103"/>
      <c r="M10" s="24"/>
      <c r="N10" s="55">
        <f t="shared" ref="N10:N26" si="2">ROUND(L10/12*M10,3)</f>
        <v>0</v>
      </c>
      <c r="O10" s="59"/>
      <c r="P10" s="24"/>
      <c r="Q10" s="29"/>
      <c r="R10" s="49"/>
      <c r="S10" s="48"/>
      <c r="T10" s="24"/>
      <c r="U10" s="55">
        <f t="shared" ref="U10:U26" si="3">ROUND(S10/12*T10,3)</f>
        <v>0</v>
      </c>
      <c r="V10" s="59"/>
      <c r="W10" s="24"/>
      <c r="X10" s="29"/>
      <c r="Y10" s="49"/>
      <c r="Z10" s="48"/>
      <c r="AA10" s="24"/>
      <c r="AB10" s="49">
        <f t="shared" ref="AB10:AB26" si="4">ROUND(Z10/12*AA10,3)</f>
        <v>0</v>
      </c>
      <c r="AC10" s="54"/>
      <c r="AD10" s="48">
        <f t="shared" ref="AD10:AD26" si="5">C10+H10+L10+S10+Z10</f>
        <v>0</v>
      </c>
      <c r="AE10" s="55">
        <f t="shared" ref="AE10:AE26" si="6">E10+J10+N10+U10+AB10</f>
        <v>0</v>
      </c>
    </row>
    <row r="11" spans="1:31" x14ac:dyDescent="0.2">
      <c r="A11" s="46">
        <v>3</v>
      </c>
      <c r="B11" s="47" t="s">
        <v>16</v>
      </c>
      <c r="C11" s="48">
        <v>5</v>
      </c>
      <c r="D11" s="24">
        <v>4</v>
      </c>
      <c r="E11" s="49">
        <f t="shared" si="1"/>
        <v>1.667</v>
      </c>
      <c r="F11" s="31">
        <v>9</v>
      </c>
      <c r="G11" s="49" t="s">
        <v>74</v>
      </c>
      <c r="H11" s="50"/>
      <c r="I11" s="51"/>
      <c r="J11" s="52">
        <f t="shared" si="0"/>
        <v>0</v>
      </c>
      <c r="K11" s="53"/>
      <c r="L11" s="103"/>
      <c r="M11" s="24"/>
      <c r="N11" s="55">
        <f t="shared" si="2"/>
        <v>0</v>
      </c>
      <c r="O11" s="59"/>
      <c r="P11" s="24"/>
      <c r="Q11" s="29"/>
      <c r="R11" s="49"/>
      <c r="S11" s="48"/>
      <c r="T11" s="24"/>
      <c r="U11" s="55">
        <f t="shared" si="3"/>
        <v>0</v>
      </c>
      <c r="V11" s="59"/>
      <c r="W11" s="24"/>
      <c r="X11" s="29"/>
      <c r="Y11" s="49"/>
      <c r="Z11" s="48"/>
      <c r="AA11" s="24"/>
      <c r="AB11" s="49">
        <f t="shared" si="4"/>
        <v>0</v>
      </c>
      <c r="AC11" s="54"/>
      <c r="AD11" s="48">
        <f t="shared" si="5"/>
        <v>5</v>
      </c>
      <c r="AE11" s="55">
        <f t="shared" si="6"/>
        <v>1.667</v>
      </c>
    </row>
    <row r="12" spans="1:31" x14ac:dyDescent="0.2">
      <c r="A12" s="101">
        <v>4</v>
      </c>
      <c r="B12" s="102" t="s">
        <v>28</v>
      </c>
      <c r="C12" s="48"/>
      <c r="D12" s="24"/>
      <c r="E12" s="49">
        <f t="shared" si="1"/>
        <v>0</v>
      </c>
      <c r="F12" s="31"/>
      <c r="G12" s="49"/>
      <c r="H12" s="50"/>
      <c r="I12" s="51"/>
      <c r="J12" s="52">
        <f t="shared" si="0"/>
        <v>0</v>
      </c>
      <c r="K12" s="53"/>
      <c r="L12" s="103">
        <v>1.5</v>
      </c>
      <c r="M12" s="75">
        <v>4</v>
      </c>
      <c r="N12" s="55">
        <f t="shared" si="2"/>
        <v>0.5</v>
      </c>
      <c r="O12" s="59">
        <v>3</v>
      </c>
      <c r="P12" s="24" t="s">
        <v>69</v>
      </c>
      <c r="Q12" s="29"/>
      <c r="R12" s="49"/>
      <c r="S12" s="48"/>
      <c r="T12" s="24"/>
      <c r="U12" s="55">
        <f t="shared" si="3"/>
        <v>0</v>
      </c>
      <c r="V12" s="59"/>
      <c r="W12" s="24"/>
      <c r="X12" s="29"/>
      <c r="Y12" s="49"/>
      <c r="Z12" s="48">
        <v>2.7</v>
      </c>
      <c r="AA12" s="24">
        <v>4</v>
      </c>
      <c r="AB12" s="49">
        <f t="shared" si="4"/>
        <v>0.9</v>
      </c>
      <c r="AC12" s="54">
        <v>3</v>
      </c>
      <c r="AD12" s="48">
        <f t="shared" si="5"/>
        <v>4.2</v>
      </c>
      <c r="AE12" s="55">
        <f t="shared" si="6"/>
        <v>1.4</v>
      </c>
    </row>
    <row r="13" spans="1:31" x14ac:dyDescent="0.2">
      <c r="A13" s="46">
        <v>5</v>
      </c>
      <c r="B13" s="47" t="s">
        <v>17</v>
      </c>
      <c r="C13" s="48"/>
      <c r="D13" s="24"/>
      <c r="E13" s="49">
        <f t="shared" si="1"/>
        <v>0</v>
      </c>
      <c r="F13" s="31"/>
      <c r="G13" s="49"/>
      <c r="H13" s="50"/>
      <c r="I13" s="51"/>
      <c r="J13" s="52">
        <f t="shared" si="0"/>
        <v>0</v>
      </c>
      <c r="K13" s="53"/>
      <c r="L13" s="103">
        <v>1.9</v>
      </c>
      <c r="M13" s="75">
        <v>4</v>
      </c>
      <c r="N13" s="55">
        <f t="shared" si="2"/>
        <v>0.63300000000000001</v>
      </c>
      <c r="O13" s="59">
        <v>4</v>
      </c>
      <c r="P13" s="24" t="s">
        <v>70</v>
      </c>
      <c r="Q13" s="29"/>
      <c r="R13" s="49"/>
      <c r="S13" s="48"/>
      <c r="T13" s="24"/>
      <c r="U13" s="55">
        <f t="shared" si="3"/>
        <v>0</v>
      </c>
      <c r="V13" s="59"/>
      <c r="W13" s="24"/>
      <c r="X13" s="29"/>
      <c r="Y13" s="49"/>
      <c r="Z13" s="48"/>
      <c r="AA13" s="24"/>
      <c r="AB13" s="49">
        <f t="shared" si="4"/>
        <v>0</v>
      </c>
      <c r="AC13" s="54"/>
      <c r="AD13" s="48">
        <f t="shared" si="5"/>
        <v>1.9</v>
      </c>
      <c r="AE13" s="55">
        <f t="shared" si="6"/>
        <v>0.63300000000000001</v>
      </c>
    </row>
    <row r="14" spans="1:31" x14ac:dyDescent="0.2">
      <c r="A14" s="46">
        <v>6</v>
      </c>
      <c r="B14" s="47" t="s">
        <v>18</v>
      </c>
      <c r="C14" s="48"/>
      <c r="D14" s="60"/>
      <c r="E14" s="55">
        <v>0</v>
      </c>
      <c r="F14" s="59"/>
      <c r="G14" s="49"/>
      <c r="H14" s="48"/>
      <c r="I14" s="58"/>
      <c r="J14" s="48">
        <v>0</v>
      </c>
      <c r="K14" s="64"/>
      <c r="L14" s="104">
        <v>0.35</v>
      </c>
      <c r="M14" s="75">
        <v>4</v>
      </c>
      <c r="N14" s="61">
        <f t="shared" si="2"/>
        <v>0.11700000000000001</v>
      </c>
      <c r="O14" s="82">
        <v>1</v>
      </c>
      <c r="P14" s="49" t="s">
        <v>66</v>
      </c>
      <c r="Q14" s="76"/>
      <c r="R14" s="83"/>
      <c r="S14" s="84"/>
      <c r="T14" s="85"/>
      <c r="U14" s="61">
        <f t="shared" si="3"/>
        <v>0</v>
      </c>
      <c r="V14" s="84"/>
      <c r="W14" s="86"/>
      <c r="X14" s="71"/>
      <c r="Y14" s="72"/>
      <c r="Z14" s="73"/>
      <c r="AA14" s="70"/>
      <c r="AB14" s="49">
        <f t="shared" si="4"/>
        <v>0</v>
      </c>
      <c r="AC14" s="54"/>
      <c r="AD14" s="48">
        <f t="shared" si="5"/>
        <v>0.35</v>
      </c>
      <c r="AE14" s="55">
        <f t="shared" si="6"/>
        <v>0.11700000000000001</v>
      </c>
    </row>
    <row r="15" spans="1:31" x14ac:dyDescent="0.2">
      <c r="A15" s="46">
        <v>7</v>
      </c>
      <c r="B15" s="47" t="s">
        <v>19</v>
      </c>
      <c r="C15" s="48"/>
      <c r="D15" s="24"/>
      <c r="E15" s="49">
        <f t="shared" si="1"/>
        <v>0</v>
      </c>
      <c r="F15" s="31"/>
      <c r="G15" s="49"/>
      <c r="H15" s="50"/>
      <c r="I15" s="51"/>
      <c r="J15" s="52">
        <f t="shared" si="0"/>
        <v>0</v>
      </c>
      <c r="K15" s="53"/>
      <c r="L15" s="103"/>
      <c r="M15" s="24"/>
      <c r="N15" s="55">
        <f t="shared" si="2"/>
        <v>0</v>
      </c>
      <c r="O15" s="59"/>
      <c r="P15" s="24"/>
      <c r="Q15" s="29"/>
      <c r="R15" s="49"/>
      <c r="S15" s="48"/>
      <c r="T15" s="24"/>
      <c r="U15" s="55">
        <f t="shared" si="3"/>
        <v>0</v>
      </c>
      <c r="V15" s="59"/>
      <c r="W15" s="24"/>
      <c r="X15" s="29"/>
      <c r="Y15" s="49"/>
      <c r="Z15" s="48"/>
      <c r="AA15" s="24"/>
      <c r="AB15" s="49">
        <f t="shared" si="4"/>
        <v>0</v>
      </c>
      <c r="AC15" s="54"/>
      <c r="AD15" s="48">
        <f t="shared" si="5"/>
        <v>0</v>
      </c>
      <c r="AE15" s="55">
        <f t="shared" si="6"/>
        <v>0</v>
      </c>
    </row>
    <row r="16" spans="1:31" x14ac:dyDescent="0.2">
      <c r="A16" s="46">
        <v>8</v>
      </c>
      <c r="B16" s="47" t="s">
        <v>32</v>
      </c>
      <c r="C16" s="48"/>
      <c r="D16" s="24"/>
      <c r="E16" s="49">
        <f t="shared" si="1"/>
        <v>0</v>
      </c>
      <c r="F16" s="31"/>
      <c r="G16" s="49"/>
      <c r="H16" s="50"/>
      <c r="I16" s="51"/>
      <c r="J16" s="52">
        <f t="shared" si="0"/>
        <v>0</v>
      </c>
      <c r="K16" s="53"/>
      <c r="L16" s="103">
        <v>1.5</v>
      </c>
      <c r="M16" s="75">
        <v>4</v>
      </c>
      <c r="N16" s="55">
        <f t="shared" si="2"/>
        <v>0.5</v>
      </c>
      <c r="O16" s="59">
        <v>3</v>
      </c>
      <c r="P16" s="24" t="s">
        <v>71</v>
      </c>
      <c r="Q16" s="29"/>
      <c r="R16" s="49"/>
      <c r="S16" s="48"/>
      <c r="T16" s="24"/>
      <c r="U16" s="55">
        <f t="shared" si="3"/>
        <v>0</v>
      </c>
      <c r="V16" s="59"/>
      <c r="W16" s="24"/>
      <c r="X16" s="29"/>
      <c r="Y16" s="49"/>
      <c r="Z16" s="48"/>
      <c r="AA16" s="24"/>
      <c r="AB16" s="49">
        <f t="shared" si="4"/>
        <v>0</v>
      </c>
      <c r="AC16" s="54"/>
      <c r="AD16" s="48">
        <f t="shared" si="5"/>
        <v>1.5</v>
      </c>
      <c r="AE16" s="55">
        <f t="shared" si="6"/>
        <v>0.5</v>
      </c>
    </row>
    <row r="17" spans="1:31" x14ac:dyDescent="0.2">
      <c r="A17" s="46">
        <v>9</v>
      </c>
      <c r="B17" s="47" t="s">
        <v>29</v>
      </c>
      <c r="C17" s="48"/>
      <c r="D17" s="24"/>
      <c r="E17" s="49">
        <f t="shared" si="1"/>
        <v>0</v>
      </c>
      <c r="F17" s="31"/>
      <c r="G17" s="49"/>
      <c r="H17" s="50"/>
      <c r="I17" s="51"/>
      <c r="J17" s="52">
        <f t="shared" si="0"/>
        <v>0</v>
      </c>
      <c r="K17" s="53"/>
      <c r="L17" s="103"/>
      <c r="M17" s="75"/>
      <c r="N17" s="55">
        <f t="shared" si="2"/>
        <v>0</v>
      </c>
      <c r="O17" s="59"/>
      <c r="P17" s="24"/>
      <c r="Q17" s="29"/>
      <c r="R17" s="49"/>
      <c r="S17" s="48"/>
      <c r="T17" s="24"/>
      <c r="U17" s="55">
        <f t="shared" si="3"/>
        <v>0</v>
      </c>
      <c r="V17" s="59"/>
      <c r="W17" s="24"/>
      <c r="X17" s="29"/>
      <c r="Y17" s="49"/>
      <c r="Z17" s="48"/>
      <c r="AA17" s="24"/>
      <c r="AB17" s="49">
        <f t="shared" si="4"/>
        <v>0</v>
      </c>
      <c r="AC17" s="54"/>
      <c r="AD17" s="48">
        <f t="shared" si="5"/>
        <v>0</v>
      </c>
      <c r="AE17" s="55">
        <f t="shared" si="6"/>
        <v>0</v>
      </c>
    </row>
    <row r="18" spans="1:31" x14ac:dyDescent="0.2">
      <c r="A18" s="46">
        <v>10</v>
      </c>
      <c r="B18" s="47" t="s">
        <v>30</v>
      </c>
      <c r="C18" s="48"/>
      <c r="D18" s="24"/>
      <c r="E18" s="49">
        <f t="shared" si="1"/>
        <v>0</v>
      </c>
      <c r="F18" s="31"/>
      <c r="G18" s="49"/>
      <c r="H18" s="50"/>
      <c r="I18" s="51"/>
      <c r="J18" s="52">
        <f t="shared" si="0"/>
        <v>0</v>
      </c>
      <c r="K18" s="53"/>
      <c r="L18" s="103"/>
      <c r="M18" s="75"/>
      <c r="N18" s="55">
        <f t="shared" si="2"/>
        <v>0</v>
      </c>
      <c r="O18" s="59"/>
      <c r="P18" s="24"/>
      <c r="Q18" s="29"/>
      <c r="R18" s="49"/>
      <c r="S18" s="48"/>
      <c r="T18" s="24"/>
      <c r="U18" s="55">
        <f t="shared" si="3"/>
        <v>0</v>
      </c>
      <c r="V18" s="59"/>
      <c r="W18" s="24"/>
      <c r="X18" s="29"/>
      <c r="Y18" s="49"/>
      <c r="Z18" s="48"/>
      <c r="AA18" s="24"/>
      <c r="AB18" s="49">
        <f t="shared" si="4"/>
        <v>0</v>
      </c>
      <c r="AC18" s="54"/>
      <c r="AD18" s="48">
        <f t="shared" si="5"/>
        <v>0</v>
      </c>
      <c r="AE18" s="55">
        <f t="shared" si="6"/>
        <v>0</v>
      </c>
    </row>
    <row r="19" spans="1:31" x14ac:dyDescent="0.2">
      <c r="A19" s="46">
        <v>11</v>
      </c>
      <c r="B19" s="47" t="s">
        <v>20</v>
      </c>
      <c r="C19" s="48"/>
      <c r="D19" s="24"/>
      <c r="E19" s="49">
        <f t="shared" si="1"/>
        <v>0</v>
      </c>
      <c r="F19" s="31"/>
      <c r="G19" s="49"/>
      <c r="H19" s="50"/>
      <c r="I19" s="51"/>
      <c r="J19" s="52">
        <f t="shared" si="0"/>
        <v>0</v>
      </c>
      <c r="K19" s="53"/>
      <c r="L19" s="103"/>
      <c r="M19" s="75"/>
      <c r="N19" s="55">
        <f t="shared" si="2"/>
        <v>0</v>
      </c>
      <c r="O19" s="59"/>
      <c r="P19" s="24"/>
      <c r="Q19" s="29"/>
      <c r="R19" s="49"/>
      <c r="S19" s="48"/>
      <c r="T19" s="24"/>
      <c r="U19" s="55">
        <f t="shared" si="3"/>
        <v>0</v>
      </c>
      <c r="V19" s="59"/>
      <c r="W19" s="24"/>
      <c r="X19" s="29"/>
      <c r="Y19" s="49"/>
      <c r="Z19" s="48"/>
      <c r="AA19" s="24"/>
      <c r="AB19" s="49">
        <f t="shared" si="4"/>
        <v>0</v>
      </c>
      <c r="AC19" s="54"/>
      <c r="AD19" s="48">
        <f t="shared" si="5"/>
        <v>0</v>
      </c>
      <c r="AE19" s="55">
        <f t="shared" si="6"/>
        <v>0</v>
      </c>
    </row>
    <row r="20" spans="1:31" x14ac:dyDescent="0.2">
      <c r="A20" s="46">
        <v>12</v>
      </c>
      <c r="B20" s="56" t="s">
        <v>21</v>
      </c>
      <c r="C20" s="48"/>
      <c r="D20" s="24"/>
      <c r="E20" s="49">
        <f t="shared" si="1"/>
        <v>0</v>
      </c>
      <c r="F20" s="31"/>
      <c r="G20" s="49"/>
      <c r="H20" s="50"/>
      <c r="I20" s="51"/>
      <c r="J20" s="52">
        <f t="shared" si="0"/>
        <v>0</v>
      </c>
      <c r="K20" s="53"/>
      <c r="L20" s="103"/>
      <c r="M20" s="75"/>
      <c r="N20" s="55">
        <f t="shared" si="2"/>
        <v>0</v>
      </c>
      <c r="O20" s="59"/>
      <c r="P20" s="24"/>
      <c r="Q20" s="29"/>
      <c r="R20" s="49"/>
      <c r="S20" s="48"/>
      <c r="T20" s="24"/>
      <c r="U20" s="55">
        <f t="shared" si="3"/>
        <v>0</v>
      </c>
      <c r="V20" s="59"/>
      <c r="W20" s="24"/>
      <c r="X20" s="29"/>
      <c r="Y20" s="49"/>
      <c r="Z20" s="48"/>
      <c r="AA20" s="24"/>
      <c r="AB20" s="49">
        <f t="shared" si="4"/>
        <v>0</v>
      </c>
      <c r="AC20" s="54"/>
      <c r="AD20" s="48">
        <f t="shared" si="5"/>
        <v>0</v>
      </c>
      <c r="AE20" s="55">
        <f t="shared" si="6"/>
        <v>0</v>
      </c>
    </row>
    <row r="21" spans="1:31" x14ac:dyDescent="0.2">
      <c r="A21" s="46">
        <v>13</v>
      </c>
      <c r="B21" s="47" t="s">
        <v>22</v>
      </c>
      <c r="C21" s="48"/>
      <c r="D21" s="24"/>
      <c r="E21" s="49">
        <f t="shared" si="1"/>
        <v>0</v>
      </c>
      <c r="F21" s="31"/>
      <c r="G21" s="49"/>
      <c r="H21" s="50"/>
      <c r="I21" s="51"/>
      <c r="J21" s="52">
        <f t="shared" si="0"/>
        <v>0</v>
      </c>
      <c r="K21" s="53"/>
      <c r="L21" s="103"/>
      <c r="M21" s="75"/>
      <c r="N21" s="55">
        <f t="shared" si="2"/>
        <v>0</v>
      </c>
      <c r="O21" s="59"/>
      <c r="P21" s="24"/>
      <c r="Q21" s="29"/>
      <c r="R21" s="49"/>
      <c r="S21" s="48"/>
      <c r="T21" s="24"/>
      <c r="U21" s="55">
        <f t="shared" si="3"/>
        <v>0</v>
      </c>
      <c r="V21" s="59"/>
      <c r="W21" s="24"/>
      <c r="X21" s="29"/>
      <c r="Y21" s="49"/>
      <c r="Z21" s="48"/>
      <c r="AA21" s="24"/>
      <c r="AB21" s="49">
        <f t="shared" si="4"/>
        <v>0</v>
      </c>
      <c r="AC21" s="54"/>
      <c r="AD21" s="48">
        <f t="shared" si="5"/>
        <v>0</v>
      </c>
      <c r="AE21" s="55">
        <f t="shared" si="6"/>
        <v>0</v>
      </c>
    </row>
    <row r="22" spans="1:31" x14ac:dyDescent="0.2">
      <c r="A22" s="46">
        <v>14</v>
      </c>
      <c r="B22" s="47" t="s">
        <v>23</v>
      </c>
      <c r="C22" s="48"/>
      <c r="D22" s="24"/>
      <c r="E22" s="49">
        <f t="shared" si="1"/>
        <v>0</v>
      </c>
      <c r="F22" s="31"/>
      <c r="G22" s="49"/>
      <c r="H22" s="50"/>
      <c r="I22" s="51"/>
      <c r="J22" s="52">
        <f t="shared" si="0"/>
        <v>0</v>
      </c>
      <c r="K22" s="53"/>
      <c r="L22" s="103">
        <v>0.5</v>
      </c>
      <c r="M22" s="75">
        <v>4</v>
      </c>
      <c r="N22" s="55">
        <f t="shared" si="2"/>
        <v>0.16700000000000001</v>
      </c>
      <c r="O22" s="59">
        <v>1</v>
      </c>
      <c r="P22" s="24" t="s">
        <v>67</v>
      </c>
      <c r="Q22" s="29"/>
      <c r="R22" s="49"/>
      <c r="S22" s="48"/>
      <c r="T22" s="24"/>
      <c r="U22" s="55">
        <f t="shared" si="3"/>
        <v>0</v>
      </c>
      <c r="V22" s="59"/>
      <c r="W22" s="24"/>
      <c r="X22" s="29"/>
      <c r="Y22" s="49"/>
      <c r="Z22" s="48"/>
      <c r="AA22" s="24"/>
      <c r="AB22" s="49">
        <f t="shared" si="4"/>
        <v>0</v>
      </c>
      <c r="AC22" s="54"/>
      <c r="AD22" s="48">
        <f t="shared" si="5"/>
        <v>0.5</v>
      </c>
      <c r="AE22" s="55">
        <f t="shared" si="6"/>
        <v>0.16700000000000001</v>
      </c>
    </row>
    <row r="23" spans="1:31" x14ac:dyDescent="0.2">
      <c r="A23" s="46">
        <v>15</v>
      </c>
      <c r="B23" s="47" t="s">
        <v>31</v>
      </c>
      <c r="C23" s="48">
        <v>0.5</v>
      </c>
      <c r="D23" s="24">
        <v>4</v>
      </c>
      <c r="E23" s="49">
        <f t="shared" si="1"/>
        <v>0.16700000000000001</v>
      </c>
      <c r="F23" s="31">
        <v>1</v>
      </c>
      <c r="G23" s="49" t="s">
        <v>65</v>
      </c>
      <c r="H23" s="50"/>
      <c r="I23" s="51"/>
      <c r="J23" s="52">
        <f t="shared" si="0"/>
        <v>0</v>
      </c>
      <c r="K23" s="53"/>
      <c r="L23" s="103"/>
      <c r="M23" s="75"/>
      <c r="N23" s="55">
        <f t="shared" si="2"/>
        <v>0</v>
      </c>
      <c r="O23" s="59"/>
      <c r="P23" s="24"/>
      <c r="Q23" s="29"/>
      <c r="R23" s="49"/>
      <c r="S23" s="48"/>
      <c r="T23" s="24"/>
      <c r="U23" s="55">
        <f t="shared" si="3"/>
        <v>0</v>
      </c>
      <c r="V23" s="59"/>
      <c r="W23" s="24"/>
      <c r="X23" s="29"/>
      <c r="Y23" s="49"/>
      <c r="Z23" s="48"/>
      <c r="AA23" s="24"/>
      <c r="AB23" s="49">
        <f t="shared" si="4"/>
        <v>0</v>
      </c>
      <c r="AC23" s="54"/>
      <c r="AD23" s="48">
        <f t="shared" si="5"/>
        <v>0.5</v>
      </c>
      <c r="AE23" s="55">
        <f t="shared" si="6"/>
        <v>0.16700000000000001</v>
      </c>
    </row>
    <row r="24" spans="1:31" x14ac:dyDescent="0.2">
      <c r="A24" s="46">
        <v>16</v>
      </c>
      <c r="B24" s="47" t="s">
        <v>24</v>
      </c>
      <c r="C24" s="48"/>
      <c r="D24" s="24"/>
      <c r="E24" s="49">
        <f t="shared" si="1"/>
        <v>0</v>
      </c>
      <c r="F24" s="31"/>
      <c r="G24" s="49"/>
      <c r="H24" s="50"/>
      <c r="I24" s="51"/>
      <c r="J24" s="52">
        <f t="shared" si="0"/>
        <v>0</v>
      </c>
      <c r="K24" s="53"/>
      <c r="L24" s="103"/>
      <c r="M24" s="75"/>
      <c r="N24" s="55">
        <f t="shared" si="2"/>
        <v>0</v>
      </c>
      <c r="O24" s="59"/>
      <c r="P24" s="24"/>
      <c r="Q24" s="29"/>
      <c r="R24" s="49"/>
      <c r="S24" s="48"/>
      <c r="T24" s="24"/>
      <c r="U24" s="55">
        <f t="shared" si="3"/>
        <v>0</v>
      </c>
      <c r="V24" s="59"/>
      <c r="W24" s="24"/>
      <c r="X24" s="29"/>
      <c r="Y24" s="49"/>
      <c r="Z24" s="48"/>
      <c r="AA24" s="24"/>
      <c r="AB24" s="49">
        <f t="shared" si="4"/>
        <v>0</v>
      </c>
      <c r="AC24" s="54"/>
      <c r="AD24" s="48">
        <f t="shared" si="5"/>
        <v>0</v>
      </c>
      <c r="AE24" s="55">
        <f t="shared" si="6"/>
        <v>0</v>
      </c>
    </row>
    <row r="25" spans="1:31" x14ac:dyDescent="0.2">
      <c r="A25" s="46">
        <v>17</v>
      </c>
      <c r="B25" s="47" t="s">
        <v>25</v>
      </c>
      <c r="C25" s="48"/>
      <c r="D25" s="24"/>
      <c r="E25" s="49">
        <f t="shared" si="1"/>
        <v>0</v>
      </c>
      <c r="F25" s="31"/>
      <c r="G25" s="49"/>
      <c r="H25" s="50"/>
      <c r="I25" s="51"/>
      <c r="J25" s="52">
        <f t="shared" si="0"/>
        <v>0</v>
      </c>
      <c r="K25" s="53"/>
      <c r="L25" s="103">
        <v>2.4500000000000002</v>
      </c>
      <c r="M25" s="99">
        <v>4</v>
      </c>
      <c r="N25" s="55">
        <f t="shared" si="2"/>
        <v>0.81699999999999995</v>
      </c>
      <c r="O25" s="59">
        <v>3</v>
      </c>
      <c r="P25" s="24" t="s">
        <v>75</v>
      </c>
      <c r="Q25" s="29">
        <v>1</v>
      </c>
      <c r="R25" s="49" t="s">
        <v>68</v>
      </c>
      <c r="S25" s="48"/>
      <c r="T25" s="24"/>
      <c r="U25" s="55">
        <f t="shared" si="3"/>
        <v>0</v>
      </c>
      <c r="V25" s="59"/>
      <c r="W25" s="24"/>
      <c r="X25" s="29"/>
      <c r="Y25" s="49"/>
      <c r="Z25" s="48"/>
      <c r="AA25" s="24"/>
      <c r="AB25" s="49">
        <f t="shared" si="4"/>
        <v>0</v>
      </c>
      <c r="AC25" s="54"/>
      <c r="AD25" s="48">
        <f t="shared" si="5"/>
        <v>2.4500000000000002</v>
      </c>
      <c r="AE25" s="55">
        <f t="shared" si="6"/>
        <v>0.81699999999999995</v>
      </c>
    </row>
    <row r="26" spans="1:31" ht="13.5" thickBot="1" x14ac:dyDescent="0.25">
      <c r="A26" s="46">
        <v>18</v>
      </c>
      <c r="B26" s="47" t="s">
        <v>26</v>
      </c>
      <c r="C26" s="48"/>
      <c r="D26" s="24"/>
      <c r="E26" s="49">
        <f t="shared" si="1"/>
        <v>0</v>
      </c>
      <c r="F26" s="31"/>
      <c r="G26" s="49"/>
      <c r="H26" s="65"/>
      <c r="I26" s="66"/>
      <c r="J26" s="67">
        <f t="shared" si="0"/>
        <v>0</v>
      </c>
      <c r="K26" s="68"/>
      <c r="L26" s="105">
        <v>1.6</v>
      </c>
      <c r="M26" s="100">
        <v>4</v>
      </c>
      <c r="N26" s="80">
        <f t="shared" si="2"/>
        <v>0.53300000000000003</v>
      </c>
      <c r="O26" s="59">
        <v>2</v>
      </c>
      <c r="P26" s="24" t="s">
        <v>72</v>
      </c>
      <c r="Q26" s="29">
        <v>1</v>
      </c>
      <c r="R26" s="49" t="s">
        <v>73</v>
      </c>
      <c r="S26" s="78"/>
      <c r="T26" s="79"/>
      <c r="U26" s="80">
        <f t="shared" si="3"/>
        <v>0</v>
      </c>
      <c r="V26" s="59"/>
      <c r="W26" s="24"/>
      <c r="X26" s="29"/>
      <c r="Y26" s="49"/>
      <c r="Z26" s="48"/>
      <c r="AA26" s="24"/>
      <c r="AB26" s="49">
        <f t="shared" si="4"/>
        <v>0</v>
      </c>
      <c r="AC26" s="54"/>
      <c r="AD26" s="48">
        <f t="shared" si="5"/>
        <v>1.6</v>
      </c>
      <c r="AE26" s="55">
        <f t="shared" si="6"/>
        <v>0.53300000000000003</v>
      </c>
    </row>
    <row r="27" spans="1:31" ht="13.5" thickBot="1" x14ac:dyDescent="0.25">
      <c r="A27" s="109" t="s">
        <v>1</v>
      </c>
      <c r="B27" s="110"/>
      <c r="C27" s="11">
        <f>SUM(C9:C26)</f>
        <v>5.5</v>
      </c>
      <c r="D27" s="20" t="s">
        <v>43</v>
      </c>
      <c r="E27" s="11">
        <f>SUM(E9:E26)</f>
        <v>1.8340000000000001</v>
      </c>
      <c r="F27" s="23">
        <f>SUM(F9:F26)</f>
        <v>10</v>
      </c>
      <c r="G27" s="22" t="s">
        <v>43</v>
      </c>
      <c r="H27" s="62">
        <f>SUM(H9:H26)</f>
        <v>0</v>
      </c>
      <c r="I27" s="30" t="s">
        <v>43</v>
      </c>
      <c r="J27" s="62">
        <f>SUM(J9:J26)</f>
        <v>0</v>
      </c>
      <c r="K27" s="63" t="s">
        <v>43</v>
      </c>
      <c r="L27" s="11">
        <f>SUM(L9:L26)</f>
        <v>9.7999999999999989</v>
      </c>
      <c r="M27" s="20" t="s">
        <v>43</v>
      </c>
      <c r="N27" s="11">
        <f>SUM(N9:N26)</f>
        <v>3.2669999999999999</v>
      </c>
      <c r="O27" s="23">
        <f>SUM(O9:O26)</f>
        <v>17</v>
      </c>
      <c r="P27" s="20" t="s">
        <v>43</v>
      </c>
      <c r="Q27" s="23">
        <f>SUM(Q9:Q26)</f>
        <v>2</v>
      </c>
      <c r="R27" s="22" t="s">
        <v>43</v>
      </c>
      <c r="S27" s="11">
        <f>SUM(S9:S26)</f>
        <v>0</v>
      </c>
      <c r="T27" s="20" t="s">
        <v>43</v>
      </c>
      <c r="U27" s="11">
        <f>SUM(U9:U26)</f>
        <v>0</v>
      </c>
      <c r="V27" s="23">
        <f>SUM(V9:V26)</f>
        <v>0</v>
      </c>
      <c r="W27" s="20" t="s">
        <v>43</v>
      </c>
      <c r="X27" s="23">
        <f>SUM(X9:X26)</f>
        <v>0</v>
      </c>
      <c r="Y27" s="22" t="s">
        <v>43</v>
      </c>
      <c r="Z27" s="11">
        <f>SUM(Z9:Z26)</f>
        <v>2.7</v>
      </c>
      <c r="AA27" s="20" t="s">
        <v>43</v>
      </c>
      <c r="AB27" s="11">
        <f>SUM(AB9:AB26)</f>
        <v>0.9</v>
      </c>
      <c r="AC27" s="23">
        <f>SUM(AC9:AC26)</f>
        <v>3</v>
      </c>
      <c r="AD27" s="11">
        <f>SUM(AD9:AD26)</f>
        <v>18</v>
      </c>
      <c r="AE27" s="11">
        <f>SUM(AE9:AE26)</f>
        <v>6.0010000000000003</v>
      </c>
    </row>
    <row r="30" spans="1:31" s="19" customFormat="1" x14ac:dyDescent="0.2">
      <c r="A30" s="19" t="s">
        <v>42</v>
      </c>
    </row>
  </sheetData>
  <mergeCells count="15">
    <mergeCell ref="A27:B27"/>
    <mergeCell ref="Z3:AC3"/>
    <mergeCell ref="S3:Y3"/>
    <mergeCell ref="C4:G4"/>
    <mergeCell ref="H4:K4"/>
    <mergeCell ref="A5:A8"/>
    <mergeCell ref="B5:B8"/>
    <mergeCell ref="AD4:AE4"/>
    <mergeCell ref="C3:G3"/>
    <mergeCell ref="H3:K3"/>
    <mergeCell ref="L3:R3"/>
    <mergeCell ref="AD3:AE3"/>
    <mergeCell ref="L4:R4"/>
    <mergeCell ref="S4:Y4"/>
    <mergeCell ref="Z4:AC4"/>
  </mergeCells>
  <phoneticPr fontId="4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leden</vt:lpstr>
      <vt:lpstr>září</vt:lpstr>
      <vt:lpstr>leden!Názvy_tisku</vt:lpstr>
    </vt:vector>
  </TitlesOfParts>
  <Company>OŠMS KrÚ Pardubice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drabkova</dc:creator>
  <cp:lastModifiedBy>Irena Tlapáková</cp:lastModifiedBy>
  <cp:lastPrinted>2016-01-06T14:04:21Z</cp:lastPrinted>
  <dcterms:created xsi:type="dcterms:W3CDTF">2003-03-18T12:41:36Z</dcterms:created>
  <dcterms:modified xsi:type="dcterms:W3CDTF">2016-09-05T08:27:14Z</dcterms:modified>
</cp:coreProperties>
</file>