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5" windowWidth="19170" windowHeight="6180" tabRatio="609" activeTab="1"/>
  </bookViews>
  <sheets>
    <sheet name="leden" sheetId="6" r:id="rId1"/>
    <sheet name="září" sheetId="5" r:id="rId2"/>
  </sheets>
  <definedNames>
    <definedName name="_xlnm.Print_Titles" localSheetId="1">září!$A:$B</definedName>
  </definedNames>
  <calcPr calcId="152511"/>
</workbook>
</file>

<file path=xl/calcChain.xml><?xml version="1.0" encoding="utf-8"?>
<calcChain xmlns="http://schemas.openxmlformats.org/spreadsheetml/2006/main">
  <c r="N20" i="6" l="1"/>
  <c r="N21" i="6"/>
  <c r="AC29" i="6" l="1"/>
  <c r="Z29" i="6"/>
  <c r="X29" i="6"/>
  <c r="V29" i="6"/>
  <c r="S29" i="6"/>
  <c r="Q29" i="6"/>
  <c r="O29" i="6"/>
  <c r="L29" i="6"/>
  <c r="H29" i="6"/>
  <c r="F29" i="6"/>
  <c r="C29" i="6"/>
  <c r="AD28" i="6"/>
  <c r="AB28" i="6"/>
  <c r="U28" i="6"/>
  <c r="N28" i="6"/>
  <c r="J28" i="6"/>
  <c r="E28" i="6"/>
  <c r="AD27" i="6"/>
  <c r="AB27" i="6"/>
  <c r="U27" i="6"/>
  <c r="N27" i="6"/>
  <c r="J27" i="6"/>
  <c r="E27" i="6"/>
  <c r="AE27" i="6" s="1"/>
  <c r="AD26" i="6"/>
  <c r="AB26" i="6"/>
  <c r="U26" i="6"/>
  <c r="N26" i="6"/>
  <c r="AE26" i="6" s="1"/>
  <c r="J26" i="6"/>
  <c r="E26" i="6"/>
  <c r="AD25" i="6"/>
  <c r="AB25" i="6"/>
  <c r="U25" i="6"/>
  <c r="N25" i="6"/>
  <c r="J25" i="6"/>
  <c r="E25" i="6"/>
  <c r="AE25" i="6" s="1"/>
  <c r="AD24" i="6"/>
  <c r="AB24" i="6"/>
  <c r="U24" i="6"/>
  <c r="N24" i="6"/>
  <c r="J24" i="6"/>
  <c r="E24" i="6"/>
  <c r="AD23" i="6"/>
  <c r="AB23" i="6"/>
  <c r="U23" i="6"/>
  <c r="N23" i="6"/>
  <c r="J23" i="6"/>
  <c r="E23" i="6"/>
  <c r="AE23" i="6" s="1"/>
  <c r="AD22" i="6"/>
  <c r="AB22" i="6"/>
  <c r="U22" i="6"/>
  <c r="N22" i="6"/>
  <c r="AE22" i="6" s="1"/>
  <c r="J22" i="6"/>
  <c r="E22" i="6"/>
  <c r="AD21" i="6"/>
  <c r="AB21" i="6"/>
  <c r="U21" i="6"/>
  <c r="J21" i="6"/>
  <c r="E21" i="6"/>
  <c r="AD20" i="6"/>
  <c r="AB20" i="6"/>
  <c r="U20" i="6"/>
  <c r="J20" i="6"/>
  <c r="E20" i="6"/>
  <c r="AE20" i="6" s="1"/>
  <c r="AD19" i="6"/>
  <c r="AB19" i="6"/>
  <c r="U19" i="6"/>
  <c r="N19" i="6"/>
  <c r="J19" i="6"/>
  <c r="E19" i="6"/>
  <c r="AD18" i="6"/>
  <c r="AB18" i="6"/>
  <c r="U18" i="6"/>
  <c r="N18" i="6"/>
  <c r="J18" i="6"/>
  <c r="E18" i="6"/>
  <c r="AE18" i="6" s="1"/>
  <c r="AD17" i="6"/>
  <c r="AB17" i="6"/>
  <c r="U17" i="6"/>
  <c r="N17" i="6"/>
  <c r="J17" i="6"/>
  <c r="E17" i="6"/>
  <c r="AD16" i="6"/>
  <c r="AB16" i="6"/>
  <c r="U16" i="6"/>
  <c r="N16" i="6"/>
  <c r="J16" i="6"/>
  <c r="E16" i="6"/>
  <c r="AE16" i="6" s="1"/>
  <c r="AD15" i="6"/>
  <c r="AB15" i="6"/>
  <c r="U15" i="6"/>
  <c r="N15" i="6"/>
  <c r="J15" i="6"/>
  <c r="E15" i="6"/>
  <c r="AD14" i="6"/>
  <c r="AB14" i="6"/>
  <c r="U14" i="6"/>
  <c r="N14" i="6"/>
  <c r="J14" i="6"/>
  <c r="E14" i="6"/>
  <c r="AE14" i="6" s="1"/>
  <c r="AD13" i="6"/>
  <c r="AB13" i="6"/>
  <c r="U13" i="6"/>
  <c r="N13" i="6"/>
  <c r="J13" i="6"/>
  <c r="E13" i="6"/>
  <c r="AD12" i="6"/>
  <c r="AB12" i="6"/>
  <c r="U12" i="6"/>
  <c r="N12" i="6"/>
  <c r="J12" i="6"/>
  <c r="E12" i="6"/>
  <c r="AE12" i="6" s="1"/>
  <c r="AD11" i="6"/>
  <c r="AB11" i="6"/>
  <c r="U11" i="6"/>
  <c r="N11" i="6"/>
  <c r="J11" i="6"/>
  <c r="E11" i="6"/>
  <c r="AD10" i="6"/>
  <c r="AB10" i="6"/>
  <c r="U10" i="6"/>
  <c r="N10" i="6"/>
  <c r="J10" i="6"/>
  <c r="E10" i="6"/>
  <c r="E29" i="6" s="1"/>
  <c r="AD9" i="6"/>
  <c r="AB9" i="6"/>
  <c r="U9" i="6"/>
  <c r="U29" i="6" s="1"/>
  <c r="N9" i="6"/>
  <c r="N29" i="6" s="1"/>
  <c r="J9" i="6"/>
  <c r="E9" i="6"/>
  <c r="AB29" i="6" l="1"/>
  <c r="AE11" i="6"/>
  <c r="AE15" i="6"/>
  <c r="AE19" i="6"/>
  <c r="AE24" i="6"/>
  <c r="AE28" i="6"/>
  <c r="J29" i="6"/>
  <c r="AE13" i="6"/>
  <c r="AE17" i="6"/>
  <c r="AE21" i="6"/>
  <c r="AD29" i="6"/>
  <c r="AE10" i="6"/>
  <c r="AE9" i="6"/>
  <c r="AE29" i="6" l="1"/>
  <c r="N11" i="5"/>
  <c r="N28" i="5"/>
  <c r="E28" i="5"/>
  <c r="J28" i="5"/>
  <c r="U28" i="5"/>
  <c r="AB28" i="5"/>
  <c r="AD28" i="5"/>
  <c r="N27" i="5"/>
  <c r="E27" i="5"/>
  <c r="J27" i="5"/>
  <c r="U27" i="5"/>
  <c r="AB27" i="5"/>
  <c r="AD27" i="5"/>
  <c r="N26" i="5"/>
  <c r="E26" i="5"/>
  <c r="J26" i="5"/>
  <c r="U26" i="5"/>
  <c r="AB26" i="5"/>
  <c r="AD26" i="5"/>
  <c r="N25" i="5"/>
  <c r="E25" i="5"/>
  <c r="J25" i="5"/>
  <c r="U25" i="5"/>
  <c r="AB25" i="5"/>
  <c r="AD25" i="5"/>
  <c r="N24" i="5"/>
  <c r="E24" i="5"/>
  <c r="J24" i="5"/>
  <c r="U24" i="5"/>
  <c r="AB24" i="5"/>
  <c r="AD24" i="5"/>
  <c r="N23" i="5"/>
  <c r="E23" i="5"/>
  <c r="J23" i="5"/>
  <c r="U23" i="5"/>
  <c r="AB23" i="5"/>
  <c r="AD23" i="5"/>
  <c r="N22" i="5"/>
  <c r="E22" i="5"/>
  <c r="J22" i="5"/>
  <c r="U22" i="5"/>
  <c r="AB22" i="5"/>
  <c r="AD22" i="5"/>
  <c r="N21" i="5"/>
  <c r="E21" i="5"/>
  <c r="J21" i="5"/>
  <c r="U21" i="5"/>
  <c r="AB21" i="5"/>
  <c r="AD21" i="5"/>
  <c r="N20" i="5"/>
  <c r="U20" i="5"/>
  <c r="E20" i="5"/>
  <c r="J20" i="5"/>
  <c r="AB20" i="5"/>
  <c r="AD20" i="5"/>
  <c r="N19" i="5"/>
  <c r="E19" i="5"/>
  <c r="J19" i="5"/>
  <c r="U19" i="5"/>
  <c r="AB19" i="5"/>
  <c r="AD19" i="5"/>
  <c r="N18" i="5"/>
  <c r="E18" i="5"/>
  <c r="J18" i="5"/>
  <c r="U18" i="5"/>
  <c r="AB18" i="5"/>
  <c r="AD18" i="5"/>
  <c r="N17" i="5"/>
  <c r="E17" i="5"/>
  <c r="J17" i="5"/>
  <c r="U17" i="5"/>
  <c r="AB17" i="5"/>
  <c r="AD17" i="5"/>
  <c r="N16" i="5"/>
  <c r="E16" i="5"/>
  <c r="J16" i="5"/>
  <c r="U16" i="5"/>
  <c r="AB16" i="5"/>
  <c r="AD16" i="5"/>
  <c r="N15" i="5"/>
  <c r="E15" i="5"/>
  <c r="J15" i="5"/>
  <c r="U15" i="5"/>
  <c r="AB15" i="5"/>
  <c r="AD15" i="5"/>
  <c r="N14" i="5"/>
  <c r="E14" i="5"/>
  <c r="J14" i="5"/>
  <c r="U14" i="5"/>
  <c r="AB14" i="5"/>
  <c r="AD14" i="5"/>
  <c r="N13" i="5"/>
  <c r="E13" i="5"/>
  <c r="J13" i="5"/>
  <c r="U13" i="5"/>
  <c r="AB13" i="5"/>
  <c r="AD13" i="5"/>
  <c r="N12" i="5"/>
  <c r="E12" i="5"/>
  <c r="J12" i="5"/>
  <c r="U12" i="5"/>
  <c r="AB12" i="5"/>
  <c r="AD12" i="5"/>
  <c r="E11" i="5"/>
  <c r="J11" i="5"/>
  <c r="U11" i="5"/>
  <c r="AB11" i="5"/>
  <c r="AD11" i="5"/>
  <c r="N10" i="5"/>
  <c r="E10" i="5"/>
  <c r="J10" i="5"/>
  <c r="U10" i="5"/>
  <c r="AB10" i="5"/>
  <c r="AD10" i="5"/>
  <c r="AD9" i="5"/>
  <c r="E9" i="5"/>
  <c r="J9" i="5"/>
  <c r="N9" i="5"/>
  <c r="U9" i="5"/>
  <c r="AB9" i="5"/>
  <c r="H29" i="5"/>
  <c r="X29" i="5"/>
  <c r="Q29" i="5"/>
  <c r="AC29" i="5"/>
  <c r="Z29" i="5"/>
  <c r="V29" i="5"/>
  <c r="S29" i="5"/>
  <c r="O29" i="5"/>
  <c r="L29" i="5"/>
  <c r="F29" i="5"/>
  <c r="C29" i="5"/>
  <c r="AE11" i="5" l="1"/>
  <c r="AE13" i="5"/>
  <c r="AE15" i="5"/>
  <c r="AE17" i="5"/>
  <c r="AE20" i="5"/>
  <c r="AE24" i="5"/>
  <c r="AE26" i="5"/>
  <c r="AE18" i="5"/>
  <c r="AD29" i="5"/>
  <c r="AE28" i="5"/>
  <c r="U29" i="5"/>
  <c r="J29" i="5"/>
  <c r="AE9" i="5"/>
  <c r="AE12" i="5"/>
  <c r="AE19" i="5"/>
  <c r="AE21" i="5"/>
  <c r="AE23" i="5"/>
  <c r="AE25" i="5"/>
  <c r="AB29" i="5"/>
  <c r="E29" i="5"/>
  <c r="AE14" i="5"/>
  <c r="AE16" i="5"/>
  <c r="AE22" i="5"/>
  <c r="AE27" i="5"/>
  <c r="N29" i="5"/>
  <c r="AE10" i="5"/>
  <c r="AE29" i="5" l="1"/>
</calcChain>
</file>

<file path=xl/sharedStrings.xml><?xml version="1.0" encoding="utf-8"?>
<sst xmlns="http://schemas.openxmlformats.org/spreadsheetml/2006/main" count="337" uniqueCount="75">
  <si>
    <t>Číslo</t>
  </si>
  <si>
    <t>Celkem</t>
  </si>
  <si>
    <t>Schválený</t>
  </si>
  <si>
    <t>úvazek</t>
  </si>
  <si>
    <t>pedag.</t>
  </si>
  <si>
    <t>asistenta</t>
  </si>
  <si>
    <t>na počet</t>
  </si>
  <si>
    <t>měsíců</t>
  </si>
  <si>
    <t>Přepočtený</t>
  </si>
  <si>
    <t>Pedag. asistent od 1.1. do 31.8.</t>
  </si>
  <si>
    <t>ZŠ</t>
  </si>
  <si>
    <t>ZŠ praktická</t>
  </si>
  <si>
    <t>ZŠ speciální</t>
  </si>
  <si>
    <t>MŠ a MŠ speciální</t>
  </si>
  <si>
    <t>Pedag. asistent od 1.9. do 31.12.</t>
  </si>
  <si>
    <t>Pedag. asist. od 1.1. do 31.8.</t>
  </si>
  <si>
    <t>Pedag. asist. od 1.9. do 31.12.</t>
  </si>
  <si>
    <t>Š/ŠZ</t>
  </si>
  <si>
    <t>MŠ a MŠ speciální )*</t>
  </si>
  <si>
    <t xml:space="preserve">Počet </t>
  </si>
  <si>
    <t xml:space="preserve">Druh </t>
  </si>
  <si>
    <t>dětí</t>
  </si>
  <si>
    <t>postižení</t>
  </si>
  <si>
    <t>vyžadujících</t>
  </si>
  <si>
    <t>AP</t>
  </si>
  <si>
    <t>s AP</t>
  </si>
  <si>
    <t>x</t>
  </si>
  <si>
    <t>Počet žáků</t>
  </si>
  <si>
    <t>na 1. stupni</t>
  </si>
  <si>
    <t>na 2. stupni</t>
  </si>
  <si>
    <t>žáků na 1. st.</t>
  </si>
  <si>
    <t>žáků na 2. st.</t>
  </si>
  <si>
    <t>Počet tříd,</t>
  </si>
  <si>
    <t>které žáci</t>
  </si>
  <si>
    <t>navštěvují</t>
  </si>
  <si>
    <t xml:space="preserve">CELKEM </t>
  </si>
  <si>
    <t>přípr. tř. ZŠ a přípr. st. ZŠ spec.</t>
  </si>
  <si>
    <t>Pedag. asistent od 1.1. do 31.8</t>
  </si>
  <si>
    <t>Poznámka</t>
  </si>
  <si>
    <t xml:space="preserve">(forma přípravy </t>
  </si>
  <si>
    <t>na vzdělávání)</t>
  </si>
  <si>
    <t>Pověřená obec: Holice</t>
  </si>
  <si>
    <t>Mateřská škola, Býšť</t>
  </si>
  <si>
    <t>Základní škola E. Nápravníka, Býšť</t>
  </si>
  <si>
    <t>Masarykova základní škola, Dolní Roveň</t>
  </si>
  <si>
    <t>Mateřská škola, Dolní Roveň</t>
  </si>
  <si>
    <t>Mateřská škola, Dolní Ředice</t>
  </si>
  <si>
    <t>Základní škola, Dolní Ředice</t>
  </si>
  <si>
    <t>Dům dětí a mládeže, Holice</t>
  </si>
  <si>
    <t>Mateřská škola, Holice, Holubova</t>
  </si>
  <si>
    <t>Mateřská škola, Holice, Pardubická</t>
  </si>
  <si>
    <t>Mateřská škola, Holice, Staroholická</t>
  </si>
  <si>
    <t>Školní jídelna, Holice</t>
  </si>
  <si>
    <t>Základní škola, Holice, Holubova</t>
  </si>
  <si>
    <t>Základní škola, Holice, Komenského</t>
  </si>
  <si>
    <t>Základní umělecká škola, Holice</t>
  </si>
  <si>
    <t>Mateřská škola, Horní Jelení</t>
  </si>
  <si>
    <t>Základní škola, Horní Jelení</t>
  </si>
  <si>
    <t>Základní škola, Horní Ředice</t>
  </si>
  <si>
    <t>Mateřská škola, Chvojenec</t>
  </si>
  <si>
    <t>Základní škola a mateřská škola, Ostřetín</t>
  </si>
  <si>
    <t>Mateřská škola, Uhersko</t>
  </si>
  <si>
    <t>)* vyplní se schválené úvazky pedagogických asitentů pouze k dětem, které již MŠ navštěvovaly, měly schváleného asistenta pedagoga a mají odklad povinné školní docházky</t>
  </si>
  <si>
    <t>Asistenti šk. r. 2016/2017 (od 1. 9. do 31. 12. 2016)</t>
  </si>
  <si>
    <t>Údaje platné na školní rok 2015/2016</t>
  </si>
  <si>
    <t xml:space="preserve">2 více vad, 1 autismus  </t>
  </si>
  <si>
    <t xml:space="preserve">VPCh </t>
  </si>
  <si>
    <t>1x zrak těžké</t>
  </si>
  <si>
    <t>1x AUT, 1x mental. lehké</t>
  </si>
  <si>
    <t>1x více vad</t>
  </si>
  <si>
    <t>1x LMP, 1x VPCh</t>
  </si>
  <si>
    <t>1x VPCh</t>
  </si>
  <si>
    <t>2x VPCh</t>
  </si>
  <si>
    <t>2x AUT, 3x LMP</t>
  </si>
  <si>
    <t>1x VPCh.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</si>
</sst>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0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5" fillId="0" borderId="0" xfId="0" applyNumberFormat="1" applyFont="1"/>
    <xf numFmtId="0" fontId="1" fillId="0" borderId="0" xfId="0" applyFont="1"/>
    <xf numFmtId="49" fontId="6" fillId="0" borderId="0" xfId="0" applyNumberFormat="1" applyFont="1"/>
    <xf numFmtId="0" fontId="7" fillId="0" borderId="0" xfId="0" applyFont="1"/>
    <xf numFmtId="0" fontId="9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64" fontId="9" fillId="0" borderId="5" xfId="0" applyNumberFormat="1" applyFont="1" applyBorder="1"/>
    <xf numFmtId="4" fontId="9" fillId="0" borderId="6" xfId="0" applyNumberFormat="1" applyFont="1" applyBorder="1"/>
    <xf numFmtId="164" fontId="9" fillId="0" borderId="7" xfId="0" applyNumberFormat="1" applyFont="1" applyBorder="1"/>
    <xf numFmtId="164" fontId="9" fillId="0" borderId="8" xfId="0" applyNumberFormat="1" applyFont="1" applyBorder="1"/>
    <xf numFmtId="164" fontId="9" fillId="0" borderId="9" xfId="0" applyNumberFormat="1" applyFont="1" applyBorder="1"/>
    <xf numFmtId="4" fontId="9" fillId="0" borderId="10" xfId="0" applyNumberFormat="1" applyFont="1" applyBorder="1"/>
    <xf numFmtId="164" fontId="9" fillId="0" borderId="11" xfId="0" applyNumberFormat="1" applyFont="1" applyBorder="1"/>
    <xf numFmtId="164" fontId="9" fillId="0" borderId="12" xfId="0" applyNumberFormat="1" applyFont="1" applyBorder="1"/>
    <xf numFmtId="164" fontId="8" fillId="0" borderId="13" xfId="0" applyNumberFormat="1" applyFont="1" applyBorder="1"/>
    <xf numFmtId="164" fontId="0" fillId="0" borderId="14" xfId="0" applyNumberFormat="1" applyBorder="1"/>
    <xf numFmtId="0" fontId="5" fillId="0" borderId="0" xfId="0" applyFont="1"/>
    <xf numFmtId="0" fontId="1" fillId="0" borderId="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" fontId="8" fillId="0" borderId="13" xfId="0" applyNumberFormat="1" applyFont="1" applyBorder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3" fontId="9" fillId="0" borderId="5" xfId="0" applyNumberFormat="1" applyFont="1" applyBorder="1"/>
    <xf numFmtId="3" fontId="9" fillId="0" borderId="9" xfId="0" applyNumberFormat="1" applyFont="1" applyBorder="1"/>
    <xf numFmtId="3" fontId="8" fillId="0" borderId="13" xfId="0" applyNumberFormat="1" applyFont="1" applyBorder="1"/>
    <xf numFmtId="0" fontId="3" fillId="0" borderId="0" xfId="0" applyFont="1" applyBorder="1" applyAlignment="1">
      <alignment horizontal="center"/>
    </xf>
    <xf numFmtId="3" fontId="9" fillId="0" borderId="7" xfId="0" applyNumberFormat="1" applyFont="1" applyBorder="1"/>
    <xf numFmtId="3" fontId="9" fillId="0" borderId="11" xfId="0" applyNumberFormat="1" applyFont="1" applyBorder="1"/>
    <xf numFmtId="3" fontId="9" fillId="0" borderId="16" xfId="0" applyNumberFormat="1" applyFont="1" applyBorder="1"/>
    <xf numFmtId="3" fontId="9" fillId="0" borderId="17" xfId="0" applyNumberFormat="1" applyFont="1" applyBorder="1"/>
    <xf numFmtId="4" fontId="4" fillId="0" borderId="10" xfId="0" applyNumberFormat="1" applyFont="1" applyBorder="1"/>
    <xf numFmtId="164" fontId="9" fillId="0" borderId="5" xfId="0" applyNumberFormat="1" applyFont="1" applyBorder="1" applyAlignment="1">
      <alignment horizontal="right"/>
    </xf>
    <xf numFmtId="164" fontId="9" fillId="0" borderId="6" xfId="0" applyNumberFormat="1" applyFont="1" applyBorder="1" applyAlignment="1">
      <alignment horizontal="right"/>
    </xf>
    <xf numFmtId="164" fontId="9" fillId="0" borderId="9" xfId="0" applyNumberFormat="1" applyFont="1" applyBorder="1" applyAlignment="1">
      <alignment horizontal="right"/>
    </xf>
    <xf numFmtId="164" fontId="9" fillId="0" borderId="10" xfId="0" applyNumberFormat="1" applyFont="1" applyBorder="1" applyAlignment="1">
      <alignment horizontal="right"/>
    </xf>
    <xf numFmtId="0" fontId="9" fillId="0" borderId="8" xfId="0" applyNumberFormat="1" applyFont="1" applyBorder="1"/>
    <xf numFmtId="0" fontId="9" fillId="0" borderId="12" xfId="0" applyNumberFormat="1" applyFont="1" applyBorder="1"/>
    <xf numFmtId="4" fontId="9" fillId="0" borderId="6" xfId="0" applyNumberFormat="1" applyFont="1" applyBorder="1" applyAlignment="1">
      <alignment horizontal="right"/>
    </xf>
    <xf numFmtId="4" fontId="9" fillId="0" borderId="10" xfId="0" applyNumberFormat="1" applyFont="1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0" borderId="19" xfId="0" applyBorder="1" applyAlignment="1">
      <alignment horizontal="center"/>
    </xf>
    <xf numFmtId="0" fontId="0" fillId="0" borderId="17" xfId="0" applyBorder="1"/>
    <xf numFmtId="0" fontId="1" fillId="0" borderId="17" xfId="0" applyFont="1" applyBorder="1"/>
    <xf numFmtId="0" fontId="1" fillId="0" borderId="17" xfId="1" applyBorder="1"/>
    <xf numFmtId="0" fontId="0" fillId="0" borderId="20" xfId="0" applyBorder="1"/>
    <xf numFmtId="4" fontId="9" fillId="2" borderId="10" xfId="0" applyNumberFormat="1" applyFont="1" applyFill="1" applyBorder="1"/>
    <xf numFmtId="164" fontId="9" fillId="0" borderId="21" xfId="0" applyNumberFormat="1" applyFont="1" applyBorder="1" applyAlignment="1">
      <alignment horizontal="right"/>
    </xf>
    <xf numFmtId="4" fontId="9" fillId="0" borderId="22" xfId="0" applyNumberFormat="1" applyFont="1" applyBorder="1" applyAlignment="1">
      <alignment horizontal="right"/>
    </xf>
    <xf numFmtId="164" fontId="9" fillId="0" borderId="22" xfId="0" applyNumberFormat="1" applyFont="1" applyBorder="1" applyAlignment="1">
      <alignment horizontal="right"/>
    </xf>
    <xf numFmtId="0" fontId="9" fillId="0" borderId="23" xfId="0" applyNumberFormat="1" applyFont="1" applyBorder="1"/>
    <xf numFmtId="164" fontId="8" fillId="0" borderId="13" xfId="0" applyNumberFormat="1" applyFont="1" applyBorder="1" applyAlignment="1">
      <alignment horizontal="right"/>
    </xf>
    <xf numFmtId="0" fontId="8" fillId="0" borderId="13" xfId="0" applyNumberFormat="1" applyFont="1" applyBorder="1" applyAlignment="1">
      <alignment horizontal="center"/>
    </xf>
    <xf numFmtId="0" fontId="1" fillId="3" borderId="0" xfId="0" applyFont="1" applyFill="1"/>
    <xf numFmtId="4" fontId="3" fillId="0" borderId="10" xfId="0" applyNumberFormat="1" applyFont="1" applyBorder="1"/>
    <xf numFmtId="164" fontId="9" fillId="2" borderId="18" xfId="0" applyNumberFormat="1" applyFont="1" applyFill="1" applyBorder="1"/>
    <xf numFmtId="164" fontId="3" fillId="0" borderId="5" xfId="0" applyNumberFormat="1" applyFont="1" applyBorder="1" applyAlignment="1">
      <alignment horizontal="right"/>
    </xf>
    <xf numFmtId="4" fontId="3" fillId="0" borderId="6" xfId="0" applyNumberFormat="1" applyFont="1" applyBorder="1" applyAlignment="1">
      <alignment horizontal="right"/>
    </xf>
    <xf numFmtId="164" fontId="3" fillId="0" borderId="6" xfId="0" applyNumberFormat="1" applyFont="1" applyBorder="1" applyAlignment="1">
      <alignment horizontal="right"/>
    </xf>
    <xf numFmtId="0" fontId="3" fillId="0" borderId="8" xfId="0" applyNumberFormat="1" applyFont="1" applyBorder="1"/>
    <xf numFmtId="4" fontId="3" fillId="0" borderId="6" xfId="0" applyNumberFormat="1" applyFont="1" applyBorder="1"/>
    <xf numFmtId="164" fontId="3" fillId="0" borderId="7" xfId="0" applyNumberFormat="1" applyFont="1" applyBorder="1"/>
    <xf numFmtId="3" fontId="3" fillId="0" borderId="5" xfId="0" applyNumberFormat="1" applyFont="1" applyBorder="1"/>
    <xf numFmtId="3" fontId="3" fillId="0" borderId="7" xfId="0" applyNumberFormat="1" applyFont="1" applyBorder="1"/>
    <xf numFmtId="164" fontId="3" fillId="0" borderId="5" xfId="0" applyNumberFormat="1" applyFont="1" applyBorder="1"/>
    <xf numFmtId="3" fontId="3" fillId="0" borderId="16" xfId="0" applyNumberFormat="1" applyFont="1" applyBorder="1"/>
    <xf numFmtId="164" fontId="3" fillId="0" borderId="8" xfId="0" applyNumberFormat="1" applyFont="1" applyBorder="1"/>
    <xf numFmtId="164" fontId="3" fillId="0" borderId="9" xfId="0" applyNumberFormat="1" applyFont="1" applyBorder="1" applyAlignment="1">
      <alignment horizontal="right"/>
    </xf>
    <xf numFmtId="4" fontId="3" fillId="0" borderId="10" xfId="0" applyNumberFormat="1" applyFont="1" applyBorder="1" applyAlignment="1">
      <alignment horizontal="right"/>
    </xf>
    <xf numFmtId="164" fontId="3" fillId="0" borderId="10" xfId="0" applyNumberFormat="1" applyFont="1" applyBorder="1" applyAlignment="1">
      <alignment horizontal="right"/>
    </xf>
    <xf numFmtId="0" fontId="3" fillId="0" borderId="12" xfId="0" applyNumberFormat="1" applyFont="1" applyBorder="1"/>
    <xf numFmtId="164" fontId="3" fillId="0" borderId="18" xfId="0" applyNumberFormat="1" applyFont="1" applyBorder="1"/>
    <xf numFmtId="164" fontId="3" fillId="0" borderId="11" xfId="0" applyNumberFormat="1" applyFont="1" applyBorder="1"/>
    <xf numFmtId="3" fontId="3" fillId="0" borderId="9" xfId="0" applyNumberFormat="1" applyFont="1" applyBorder="1"/>
    <xf numFmtId="3" fontId="3" fillId="0" borderId="11" xfId="0" applyNumberFormat="1" applyFont="1" applyBorder="1"/>
    <xf numFmtId="164" fontId="3" fillId="0" borderId="9" xfId="0" applyNumberFormat="1" applyFont="1" applyBorder="1"/>
    <xf numFmtId="3" fontId="3" fillId="0" borderId="17" xfId="0" applyNumberFormat="1" applyFont="1" applyBorder="1"/>
    <xf numFmtId="164" fontId="3" fillId="0" borderId="12" xfId="0" applyNumberFormat="1" applyFont="1" applyBorder="1"/>
    <xf numFmtId="164" fontId="3" fillId="0" borderId="21" xfId="0" applyNumberFormat="1" applyFont="1" applyBorder="1" applyAlignment="1">
      <alignment horizontal="right"/>
    </xf>
    <xf numFmtId="4" fontId="3" fillId="0" borderId="22" xfId="0" applyNumberFormat="1" applyFont="1" applyBorder="1" applyAlignment="1">
      <alignment horizontal="right"/>
    </xf>
    <xf numFmtId="164" fontId="3" fillId="0" borderId="22" xfId="0" applyNumberFormat="1" applyFont="1" applyBorder="1" applyAlignment="1">
      <alignment horizontal="right"/>
    </xf>
    <xf numFmtId="0" fontId="3" fillId="0" borderId="23" xfId="0" applyNumberFormat="1" applyFont="1" applyBorder="1"/>
    <xf numFmtId="164" fontId="3" fillId="2" borderId="18" xfId="0" applyNumberFormat="1" applyFont="1" applyFill="1" applyBorder="1"/>
    <xf numFmtId="4" fontId="9" fillId="2" borderId="6" xfId="0" applyNumberFormat="1" applyFont="1" applyFill="1" applyBorder="1"/>
    <xf numFmtId="164" fontId="3" fillId="2" borderId="24" xfId="0" applyNumberFormat="1" applyFont="1" applyFill="1" applyBorder="1"/>
    <xf numFmtId="4" fontId="3" fillId="2" borderId="6" xfId="0" applyNumberFormat="1" applyFont="1" applyFill="1" applyBorder="1"/>
    <xf numFmtId="4" fontId="3" fillId="2" borderId="10" xfId="0" applyNumberFormat="1" applyFont="1" applyFill="1" applyBorder="1"/>
    <xf numFmtId="164" fontId="2" fillId="0" borderId="13" xfId="0" applyNumberFormat="1" applyFont="1" applyBorder="1"/>
    <xf numFmtId="4" fontId="2" fillId="0" borderId="13" xfId="0" applyNumberFormat="1" applyFont="1" applyBorder="1" applyAlignment="1">
      <alignment horizontal="center"/>
    </xf>
    <xf numFmtId="3" fontId="2" fillId="0" borderId="13" xfId="0" applyNumberFormat="1" applyFont="1" applyBorder="1"/>
    <xf numFmtId="164" fontId="2" fillId="0" borderId="13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right"/>
    </xf>
    <xf numFmtId="0" fontId="2" fillId="0" borderId="13" xfId="0" applyNumberFormat="1" applyFont="1" applyBorder="1" applyAlignment="1">
      <alignment horizontal="center"/>
    </xf>
    <xf numFmtId="164" fontId="1" fillId="0" borderId="11" xfId="0" applyNumberFormat="1" applyFont="1" applyBorder="1"/>
    <xf numFmtId="4" fontId="1" fillId="0" borderId="10" xfId="0" applyNumberFormat="1" applyFont="1" applyBorder="1"/>
    <xf numFmtId="0" fontId="1" fillId="0" borderId="12" xfId="0" applyNumberFormat="1" applyFont="1" applyBorder="1"/>
    <xf numFmtId="164" fontId="9" fillId="4" borderId="24" xfId="0" applyNumberFormat="1" applyFont="1" applyFill="1" applyBorder="1"/>
    <xf numFmtId="164" fontId="9" fillId="4" borderId="18" xfId="0" applyNumberFormat="1" applyFont="1" applyFill="1" applyBorder="1"/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5" xfId="0" applyFont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8" fillId="0" borderId="28" xfId="0" applyFont="1" applyFill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</cellXfs>
  <cellStyles count="2">
    <cellStyle name="Normální" xfId="0" builtinId="0"/>
    <cellStyle name="normální_sumar_prim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0"/>
  <sheetViews>
    <sheetView workbookViewId="0">
      <pane xSplit="2" ySplit="8" topLeftCell="L9" activePane="bottomRight" state="frozen"/>
      <selection pane="topRight" activeCell="C1" sqref="C1"/>
      <selection pane="bottomLeft" activeCell="A9" sqref="A9"/>
      <selection pane="bottomRight" activeCell="N41" sqref="N41"/>
    </sheetView>
  </sheetViews>
  <sheetFormatPr defaultRowHeight="12.75"/>
  <cols>
    <col min="1" max="1" width="5.42578125" bestFit="1" customWidth="1"/>
    <col min="2" max="2" width="36.5703125" customWidth="1"/>
    <col min="3" max="6" width="12.7109375" hidden="1" customWidth="1"/>
    <col min="7" max="7" width="20.140625" hidden="1" customWidth="1"/>
    <col min="8" max="11" width="12.7109375" hidden="1" customWidth="1"/>
    <col min="12" max="15" width="12.7109375" customWidth="1"/>
    <col min="16" max="16" width="20.140625" customWidth="1"/>
    <col min="17" max="17" width="11" customWidth="1"/>
    <col min="18" max="18" width="31.85546875" customWidth="1"/>
    <col min="19" max="29" width="12.7109375" customWidth="1"/>
    <col min="30" max="31" width="15.7109375" customWidth="1"/>
    <col min="32" max="32" width="14.42578125" customWidth="1"/>
    <col min="33" max="33" width="13" customWidth="1"/>
    <col min="34" max="34" width="11.85546875" customWidth="1"/>
  </cols>
  <sheetData>
    <row r="1" spans="1:31">
      <c r="B1" s="5" t="s">
        <v>64</v>
      </c>
    </row>
    <row r="2" spans="1:31" ht="13.5" thickBot="1">
      <c r="B2" s="5"/>
    </row>
    <row r="3" spans="1:31" s="9" customFormat="1" ht="13.5" thickBot="1">
      <c r="A3" s="8"/>
      <c r="B3" s="8"/>
      <c r="C3" s="107" t="s">
        <v>13</v>
      </c>
      <c r="D3" s="108"/>
      <c r="E3" s="108"/>
      <c r="F3" s="108"/>
      <c r="G3" s="108"/>
      <c r="H3" s="109" t="s">
        <v>36</v>
      </c>
      <c r="I3" s="110"/>
      <c r="J3" s="110"/>
      <c r="K3" s="111"/>
      <c r="L3" s="105" t="s">
        <v>10</v>
      </c>
      <c r="M3" s="112"/>
      <c r="N3" s="112"/>
      <c r="O3" s="112"/>
      <c r="P3" s="112"/>
      <c r="Q3" s="112"/>
      <c r="R3" s="106"/>
      <c r="S3" s="105" t="s">
        <v>11</v>
      </c>
      <c r="T3" s="112"/>
      <c r="U3" s="112"/>
      <c r="V3" s="112"/>
      <c r="W3" s="112"/>
      <c r="X3" s="112"/>
      <c r="Y3" s="106"/>
      <c r="Z3" s="105" t="s">
        <v>12</v>
      </c>
      <c r="AA3" s="112"/>
      <c r="AB3" s="112"/>
      <c r="AC3" s="112"/>
      <c r="AD3" s="105" t="s">
        <v>35</v>
      </c>
      <c r="AE3" s="106"/>
    </row>
    <row r="4" spans="1:31" s="9" customFormat="1" ht="13.5" thickBot="1">
      <c r="B4" s="10" t="s">
        <v>41</v>
      </c>
      <c r="C4" s="105" t="s">
        <v>9</v>
      </c>
      <c r="D4" s="112"/>
      <c r="E4" s="112"/>
      <c r="F4" s="112"/>
      <c r="G4" s="106"/>
      <c r="H4" s="105" t="s">
        <v>37</v>
      </c>
      <c r="I4" s="112"/>
      <c r="J4" s="112"/>
      <c r="K4" s="106"/>
      <c r="L4" s="105" t="s">
        <v>9</v>
      </c>
      <c r="M4" s="112"/>
      <c r="N4" s="112"/>
      <c r="O4" s="112"/>
      <c r="P4" s="112"/>
      <c r="Q4" s="112"/>
      <c r="R4" s="106"/>
      <c r="S4" s="105" t="s">
        <v>9</v>
      </c>
      <c r="T4" s="112"/>
      <c r="U4" s="112"/>
      <c r="V4" s="112"/>
      <c r="W4" s="112"/>
      <c r="X4" s="112"/>
      <c r="Y4" s="106"/>
      <c r="Z4" s="105" t="s">
        <v>9</v>
      </c>
      <c r="AA4" s="112"/>
      <c r="AB4" s="112"/>
      <c r="AC4" s="106"/>
      <c r="AD4" s="105" t="s">
        <v>15</v>
      </c>
      <c r="AE4" s="106"/>
    </row>
    <row r="5" spans="1:31" s="9" customFormat="1">
      <c r="A5" s="115" t="s">
        <v>0</v>
      </c>
      <c r="B5" s="118" t="s">
        <v>17</v>
      </c>
      <c r="C5" s="24" t="s">
        <v>2</v>
      </c>
      <c r="D5" s="25" t="s">
        <v>2</v>
      </c>
      <c r="E5" s="26" t="s">
        <v>8</v>
      </c>
      <c r="F5" s="3" t="s">
        <v>19</v>
      </c>
      <c r="G5" s="4" t="s">
        <v>20</v>
      </c>
      <c r="H5" s="24" t="s">
        <v>2</v>
      </c>
      <c r="I5" s="25" t="s">
        <v>2</v>
      </c>
      <c r="J5" s="26" t="s">
        <v>8</v>
      </c>
      <c r="K5" s="32" t="s">
        <v>38</v>
      </c>
      <c r="L5" s="24" t="s">
        <v>2</v>
      </c>
      <c r="M5" s="25" t="s">
        <v>2</v>
      </c>
      <c r="N5" s="26" t="s">
        <v>8</v>
      </c>
      <c r="O5" s="32" t="s">
        <v>27</v>
      </c>
      <c r="P5" s="4" t="s">
        <v>20</v>
      </c>
      <c r="Q5" s="32" t="s">
        <v>27</v>
      </c>
      <c r="R5" s="4" t="s">
        <v>20</v>
      </c>
      <c r="S5" s="24" t="s">
        <v>2</v>
      </c>
      <c r="T5" s="25" t="s">
        <v>2</v>
      </c>
      <c r="U5" s="26" t="s">
        <v>8</v>
      </c>
      <c r="V5" s="32" t="s">
        <v>27</v>
      </c>
      <c r="W5" s="4" t="s">
        <v>20</v>
      </c>
      <c r="X5" s="32" t="s">
        <v>27</v>
      </c>
      <c r="Y5" s="4" t="s">
        <v>20</v>
      </c>
      <c r="Z5" s="24" t="s">
        <v>2</v>
      </c>
      <c r="AA5" s="25" t="s">
        <v>2</v>
      </c>
      <c r="AB5" s="26" t="s">
        <v>8</v>
      </c>
      <c r="AC5" s="32" t="s">
        <v>32</v>
      </c>
      <c r="AD5" s="11" t="s">
        <v>2</v>
      </c>
      <c r="AE5" s="12" t="s">
        <v>8</v>
      </c>
    </row>
    <row r="6" spans="1:31" s="9" customFormat="1">
      <c r="A6" s="116"/>
      <c r="B6" s="119"/>
      <c r="C6" s="24" t="s">
        <v>3</v>
      </c>
      <c r="D6" s="25" t="s">
        <v>3</v>
      </c>
      <c r="E6" s="26" t="s">
        <v>3</v>
      </c>
      <c r="F6" s="1" t="s">
        <v>21</v>
      </c>
      <c r="G6" s="2" t="s">
        <v>22</v>
      </c>
      <c r="H6" s="24" t="s">
        <v>3</v>
      </c>
      <c r="I6" s="25" t="s">
        <v>3</v>
      </c>
      <c r="J6" s="26" t="s">
        <v>3</v>
      </c>
      <c r="K6" s="32" t="s">
        <v>39</v>
      </c>
      <c r="L6" s="24" t="s">
        <v>3</v>
      </c>
      <c r="M6" s="25" t="s">
        <v>3</v>
      </c>
      <c r="N6" s="26" t="s">
        <v>3</v>
      </c>
      <c r="O6" s="32" t="s">
        <v>28</v>
      </c>
      <c r="P6" s="2" t="s">
        <v>22</v>
      </c>
      <c r="Q6" s="32" t="s">
        <v>29</v>
      </c>
      <c r="R6" s="2" t="s">
        <v>22</v>
      </c>
      <c r="S6" s="24" t="s">
        <v>3</v>
      </c>
      <c r="T6" s="25" t="s">
        <v>3</v>
      </c>
      <c r="U6" s="26" t="s">
        <v>3</v>
      </c>
      <c r="V6" s="32" t="s">
        <v>28</v>
      </c>
      <c r="W6" s="2" t="s">
        <v>22</v>
      </c>
      <c r="X6" s="32" t="s">
        <v>29</v>
      </c>
      <c r="Y6" s="2" t="s">
        <v>22</v>
      </c>
      <c r="Z6" s="24" t="s">
        <v>3</v>
      </c>
      <c r="AA6" s="25" t="s">
        <v>3</v>
      </c>
      <c r="AB6" s="26" t="s">
        <v>3</v>
      </c>
      <c r="AC6" s="32" t="s">
        <v>33</v>
      </c>
      <c r="AD6" s="11" t="s">
        <v>3</v>
      </c>
      <c r="AE6" s="12" t="s">
        <v>3</v>
      </c>
    </row>
    <row r="7" spans="1:31" s="9" customFormat="1">
      <c r="A7" s="116"/>
      <c r="B7" s="119"/>
      <c r="C7" s="24" t="s">
        <v>4</v>
      </c>
      <c r="D7" s="25" t="s">
        <v>6</v>
      </c>
      <c r="E7" s="26" t="s">
        <v>4</v>
      </c>
      <c r="F7" s="1" t="s">
        <v>23</v>
      </c>
      <c r="G7" s="2" t="s">
        <v>21</v>
      </c>
      <c r="H7" s="24" t="s">
        <v>4</v>
      </c>
      <c r="I7" s="25" t="s">
        <v>6</v>
      </c>
      <c r="J7" s="26" t="s">
        <v>4</v>
      </c>
      <c r="K7" s="32" t="s">
        <v>40</v>
      </c>
      <c r="L7" s="24" t="s">
        <v>4</v>
      </c>
      <c r="M7" s="25" t="s">
        <v>6</v>
      </c>
      <c r="N7" s="26" t="s">
        <v>4</v>
      </c>
      <c r="O7" s="32" t="s">
        <v>23</v>
      </c>
      <c r="P7" s="2" t="s">
        <v>30</v>
      </c>
      <c r="Q7" s="32" t="s">
        <v>23</v>
      </c>
      <c r="R7" s="2" t="s">
        <v>31</v>
      </c>
      <c r="S7" s="24" t="s">
        <v>4</v>
      </c>
      <c r="T7" s="25" t="s">
        <v>6</v>
      </c>
      <c r="U7" s="26" t="s">
        <v>4</v>
      </c>
      <c r="V7" s="32" t="s">
        <v>23</v>
      </c>
      <c r="W7" s="2" t="s">
        <v>30</v>
      </c>
      <c r="X7" s="32" t="s">
        <v>23</v>
      </c>
      <c r="Y7" s="2" t="s">
        <v>31</v>
      </c>
      <c r="Z7" s="24" t="s">
        <v>4</v>
      </c>
      <c r="AA7" s="25" t="s">
        <v>6</v>
      </c>
      <c r="AB7" s="26" t="s">
        <v>4</v>
      </c>
      <c r="AC7" s="32" t="s">
        <v>25</v>
      </c>
      <c r="AD7" s="11" t="s">
        <v>4</v>
      </c>
      <c r="AE7" s="12" t="s">
        <v>4</v>
      </c>
    </row>
    <row r="8" spans="1:31" s="9" customFormat="1" ht="13.5" thickBot="1">
      <c r="A8" s="117"/>
      <c r="B8" s="120"/>
      <c r="C8" s="24" t="s">
        <v>5</v>
      </c>
      <c r="D8" s="25" t="s">
        <v>7</v>
      </c>
      <c r="E8" s="26" t="s">
        <v>5</v>
      </c>
      <c r="F8" s="1" t="s">
        <v>24</v>
      </c>
      <c r="G8" s="2" t="s">
        <v>25</v>
      </c>
      <c r="H8" s="24" t="s">
        <v>5</v>
      </c>
      <c r="I8" s="25" t="s">
        <v>7</v>
      </c>
      <c r="J8" s="26" t="s">
        <v>5</v>
      </c>
      <c r="K8" s="32"/>
      <c r="L8" s="24" t="s">
        <v>5</v>
      </c>
      <c r="M8" s="25" t="s">
        <v>7</v>
      </c>
      <c r="N8" s="26" t="s">
        <v>5</v>
      </c>
      <c r="O8" s="32" t="s">
        <v>24</v>
      </c>
      <c r="P8" s="2" t="s">
        <v>25</v>
      </c>
      <c r="Q8" s="32" t="s">
        <v>24</v>
      </c>
      <c r="R8" s="2" t="s">
        <v>25</v>
      </c>
      <c r="S8" s="24" t="s">
        <v>5</v>
      </c>
      <c r="T8" s="25" t="s">
        <v>7</v>
      </c>
      <c r="U8" s="26" t="s">
        <v>5</v>
      </c>
      <c r="V8" s="32" t="s">
        <v>24</v>
      </c>
      <c r="W8" s="2" t="s">
        <v>25</v>
      </c>
      <c r="X8" s="32" t="s">
        <v>24</v>
      </c>
      <c r="Y8" s="2" t="s">
        <v>25</v>
      </c>
      <c r="Z8" s="24" t="s">
        <v>5</v>
      </c>
      <c r="AA8" s="25" t="s">
        <v>7</v>
      </c>
      <c r="AB8" s="26" t="s">
        <v>5</v>
      </c>
      <c r="AC8" s="32" t="s">
        <v>34</v>
      </c>
      <c r="AD8" s="11" t="s">
        <v>5</v>
      </c>
      <c r="AE8" s="12" t="s">
        <v>5</v>
      </c>
    </row>
    <row r="9" spans="1:31" s="9" customFormat="1">
      <c r="A9" s="46">
        <v>1</v>
      </c>
      <c r="B9" s="47" t="s">
        <v>42</v>
      </c>
      <c r="C9" s="71"/>
      <c r="D9" s="67"/>
      <c r="E9" s="68">
        <f>ROUND(C9/12*D9,3)</f>
        <v>0</v>
      </c>
      <c r="F9" s="69"/>
      <c r="G9" s="68"/>
      <c r="H9" s="63"/>
      <c r="I9" s="64"/>
      <c r="J9" s="65">
        <f t="shared" ref="J9:J28" si="0">ROUND(H9/12*I9,3)</f>
        <v>0</v>
      </c>
      <c r="K9" s="66"/>
      <c r="L9" s="91"/>
      <c r="M9" s="92"/>
      <c r="N9" s="68">
        <f>ROUND(L9/12*M9,3)</f>
        <v>0</v>
      </c>
      <c r="O9" s="69"/>
      <c r="P9" s="67"/>
      <c r="Q9" s="70"/>
      <c r="R9" s="68"/>
      <c r="S9" s="71"/>
      <c r="T9" s="67"/>
      <c r="U9" s="68">
        <f>ROUND(S9/12*T9,3)</f>
        <v>0</v>
      </c>
      <c r="V9" s="69"/>
      <c r="W9" s="67"/>
      <c r="X9" s="70"/>
      <c r="Y9" s="68"/>
      <c r="Z9" s="71"/>
      <c r="AA9" s="67"/>
      <c r="AB9" s="68">
        <f>ROUND(Z9/12*AA9,3)</f>
        <v>0</v>
      </c>
      <c r="AC9" s="72"/>
      <c r="AD9" s="71">
        <f>C9+H9+L9+S9+Z9</f>
        <v>0</v>
      </c>
      <c r="AE9" s="73">
        <f>E9+J9+N9+U9+AB9</f>
        <v>0</v>
      </c>
    </row>
    <row r="10" spans="1:31" s="9" customFormat="1">
      <c r="A10" s="48">
        <v>2</v>
      </c>
      <c r="B10" s="49" t="s">
        <v>43</v>
      </c>
      <c r="C10" s="82"/>
      <c r="D10" s="61"/>
      <c r="E10" s="79">
        <f t="shared" ref="E10:E28" si="1">ROUND(C10/12*D10,3)</f>
        <v>0</v>
      </c>
      <c r="F10" s="80"/>
      <c r="G10" s="79"/>
      <c r="H10" s="74"/>
      <c r="I10" s="75"/>
      <c r="J10" s="76">
        <f t="shared" si="0"/>
        <v>0</v>
      </c>
      <c r="K10" s="77"/>
      <c r="L10" s="89"/>
      <c r="M10" s="93"/>
      <c r="N10" s="79">
        <f t="shared" ref="N10:N28" si="2">ROUND(L10/12*M10,3)</f>
        <v>0</v>
      </c>
      <c r="O10" s="80"/>
      <c r="P10" s="61"/>
      <c r="Q10" s="81"/>
      <c r="R10" s="79"/>
      <c r="S10" s="82"/>
      <c r="T10" s="61"/>
      <c r="U10" s="79">
        <f t="shared" ref="U10:U28" si="3">ROUND(S10/12*T10,3)</f>
        <v>0</v>
      </c>
      <c r="V10" s="80"/>
      <c r="W10" s="61"/>
      <c r="X10" s="81"/>
      <c r="Y10" s="79"/>
      <c r="Z10" s="82"/>
      <c r="AA10" s="61"/>
      <c r="AB10" s="79">
        <f t="shared" ref="AB10:AB28" si="4">ROUND(Z10/12*AA10,3)</f>
        <v>0</v>
      </c>
      <c r="AC10" s="83"/>
      <c r="AD10" s="82">
        <f t="shared" ref="AD10:AD28" si="5">C10+H10+L10+S10+Z10</f>
        <v>0</v>
      </c>
      <c r="AE10" s="84">
        <f t="shared" ref="AE10:AE28" si="6">E10+J10+N10+U10+AB10</f>
        <v>0</v>
      </c>
    </row>
    <row r="11" spans="1:31" s="9" customFormat="1">
      <c r="A11" s="48">
        <v>3</v>
      </c>
      <c r="B11" s="49" t="s">
        <v>44</v>
      </c>
      <c r="C11" s="82"/>
      <c r="D11" s="61"/>
      <c r="E11" s="79">
        <f t="shared" si="1"/>
        <v>0</v>
      </c>
      <c r="F11" s="80"/>
      <c r="G11" s="79"/>
      <c r="H11" s="74"/>
      <c r="I11" s="75"/>
      <c r="J11" s="76">
        <f t="shared" si="0"/>
        <v>0</v>
      </c>
      <c r="K11" s="77"/>
      <c r="L11" s="89"/>
      <c r="M11" s="93"/>
      <c r="N11" s="79">
        <f t="shared" si="2"/>
        <v>0</v>
      </c>
      <c r="O11" s="80"/>
      <c r="P11" s="61"/>
      <c r="Q11" s="81"/>
      <c r="R11" s="79"/>
      <c r="S11" s="82"/>
      <c r="T11" s="61"/>
      <c r="U11" s="79">
        <f t="shared" si="3"/>
        <v>0</v>
      </c>
      <c r="V11" s="80"/>
      <c r="W11" s="61"/>
      <c r="X11" s="81"/>
      <c r="Y11" s="79"/>
      <c r="Z11" s="82"/>
      <c r="AA11" s="61"/>
      <c r="AB11" s="79">
        <f t="shared" si="4"/>
        <v>0</v>
      </c>
      <c r="AC11" s="83"/>
      <c r="AD11" s="82">
        <f t="shared" si="5"/>
        <v>0</v>
      </c>
      <c r="AE11" s="84">
        <f t="shared" si="6"/>
        <v>0</v>
      </c>
    </row>
    <row r="12" spans="1:31" s="9" customFormat="1">
      <c r="A12" s="48">
        <v>4</v>
      </c>
      <c r="B12" s="49" t="s">
        <v>45</v>
      </c>
      <c r="C12" s="82"/>
      <c r="D12" s="61"/>
      <c r="E12" s="79">
        <f t="shared" si="1"/>
        <v>0</v>
      </c>
      <c r="F12" s="80"/>
      <c r="G12" s="79"/>
      <c r="H12" s="74"/>
      <c r="I12" s="75"/>
      <c r="J12" s="76">
        <f t="shared" si="0"/>
        <v>0</v>
      </c>
      <c r="K12" s="77"/>
      <c r="L12" s="89"/>
      <c r="M12" s="93"/>
      <c r="N12" s="79">
        <f t="shared" si="2"/>
        <v>0</v>
      </c>
      <c r="O12" s="80"/>
      <c r="P12" s="61"/>
      <c r="Q12" s="81"/>
      <c r="R12" s="79"/>
      <c r="S12" s="82"/>
      <c r="T12" s="61"/>
      <c r="U12" s="79">
        <f t="shared" si="3"/>
        <v>0</v>
      </c>
      <c r="V12" s="80"/>
      <c r="W12" s="61"/>
      <c r="X12" s="81"/>
      <c r="Y12" s="79"/>
      <c r="Z12" s="82"/>
      <c r="AA12" s="61"/>
      <c r="AB12" s="79">
        <f t="shared" si="4"/>
        <v>0</v>
      </c>
      <c r="AC12" s="83"/>
      <c r="AD12" s="82">
        <f t="shared" si="5"/>
        <v>0</v>
      </c>
      <c r="AE12" s="84">
        <f t="shared" si="6"/>
        <v>0</v>
      </c>
    </row>
    <row r="13" spans="1:31" s="9" customFormat="1">
      <c r="A13" s="48">
        <v>5</v>
      </c>
      <c r="B13" s="49" t="s">
        <v>46</v>
      </c>
      <c r="C13" s="82"/>
      <c r="D13" s="61"/>
      <c r="E13" s="79">
        <f t="shared" si="1"/>
        <v>0</v>
      </c>
      <c r="F13" s="80"/>
      <c r="G13" s="79"/>
      <c r="H13" s="74"/>
      <c r="I13" s="75"/>
      <c r="J13" s="76">
        <f t="shared" si="0"/>
        <v>0</v>
      </c>
      <c r="K13" s="77"/>
      <c r="L13" s="89"/>
      <c r="M13" s="93"/>
      <c r="N13" s="79">
        <f t="shared" si="2"/>
        <v>0</v>
      </c>
      <c r="O13" s="80"/>
      <c r="P13" s="61"/>
      <c r="Q13" s="81"/>
      <c r="R13" s="79"/>
      <c r="S13" s="82"/>
      <c r="T13" s="61"/>
      <c r="U13" s="79">
        <f t="shared" si="3"/>
        <v>0</v>
      </c>
      <c r="V13" s="80"/>
      <c r="W13" s="61"/>
      <c r="X13" s="81"/>
      <c r="Y13" s="79"/>
      <c r="Z13" s="82"/>
      <c r="AA13" s="61"/>
      <c r="AB13" s="79">
        <f t="shared" si="4"/>
        <v>0</v>
      </c>
      <c r="AC13" s="83"/>
      <c r="AD13" s="82">
        <f t="shared" si="5"/>
        <v>0</v>
      </c>
      <c r="AE13" s="84">
        <f t="shared" si="6"/>
        <v>0</v>
      </c>
    </row>
    <row r="14" spans="1:31" s="9" customFormat="1">
      <c r="A14" s="48">
        <v>6</v>
      </c>
      <c r="B14" s="49" t="s">
        <v>47</v>
      </c>
      <c r="C14" s="82"/>
      <c r="D14" s="61"/>
      <c r="E14" s="79">
        <f t="shared" si="1"/>
        <v>0</v>
      </c>
      <c r="F14" s="80"/>
      <c r="G14" s="79"/>
      <c r="H14" s="74"/>
      <c r="I14" s="75"/>
      <c r="J14" s="76">
        <f t="shared" si="0"/>
        <v>0</v>
      </c>
      <c r="K14" s="77"/>
      <c r="L14" s="89"/>
      <c r="M14" s="93"/>
      <c r="N14" s="79">
        <f t="shared" si="2"/>
        <v>0</v>
      </c>
      <c r="O14" s="80"/>
      <c r="P14" s="61"/>
      <c r="Q14" s="81"/>
      <c r="R14" s="79"/>
      <c r="S14" s="82"/>
      <c r="T14" s="61"/>
      <c r="U14" s="79">
        <f t="shared" si="3"/>
        <v>0</v>
      </c>
      <c r="V14" s="80"/>
      <c r="W14" s="61"/>
      <c r="X14" s="81"/>
      <c r="Y14" s="79"/>
      <c r="Z14" s="82"/>
      <c r="AA14" s="61"/>
      <c r="AB14" s="79">
        <f t="shared" si="4"/>
        <v>0</v>
      </c>
      <c r="AC14" s="83"/>
      <c r="AD14" s="82">
        <f t="shared" si="5"/>
        <v>0</v>
      </c>
      <c r="AE14" s="84">
        <f t="shared" si="6"/>
        <v>0</v>
      </c>
    </row>
    <row r="15" spans="1:31" s="9" customFormat="1">
      <c r="A15" s="48">
        <v>7</v>
      </c>
      <c r="B15" s="49" t="s">
        <v>48</v>
      </c>
      <c r="C15" s="82"/>
      <c r="D15" s="61"/>
      <c r="E15" s="79">
        <f t="shared" si="1"/>
        <v>0</v>
      </c>
      <c r="F15" s="80"/>
      <c r="G15" s="79"/>
      <c r="H15" s="74"/>
      <c r="I15" s="75"/>
      <c r="J15" s="76">
        <f t="shared" si="0"/>
        <v>0</v>
      </c>
      <c r="K15" s="77"/>
      <c r="L15" s="89"/>
      <c r="M15" s="93"/>
      <c r="N15" s="79">
        <f t="shared" si="2"/>
        <v>0</v>
      </c>
      <c r="O15" s="80"/>
      <c r="P15" s="61"/>
      <c r="Q15" s="81"/>
      <c r="R15" s="79"/>
      <c r="S15" s="82"/>
      <c r="T15" s="61"/>
      <c r="U15" s="79">
        <f t="shared" si="3"/>
        <v>0</v>
      </c>
      <c r="V15" s="80"/>
      <c r="W15" s="61"/>
      <c r="X15" s="81"/>
      <c r="Y15" s="79"/>
      <c r="Z15" s="82"/>
      <c r="AA15" s="61"/>
      <c r="AB15" s="79">
        <f t="shared" si="4"/>
        <v>0</v>
      </c>
      <c r="AC15" s="83"/>
      <c r="AD15" s="82">
        <f t="shared" si="5"/>
        <v>0</v>
      </c>
      <c r="AE15" s="84">
        <f t="shared" si="6"/>
        <v>0</v>
      </c>
    </row>
    <row r="16" spans="1:31" s="9" customFormat="1">
      <c r="A16" s="48">
        <v>8</v>
      </c>
      <c r="B16" s="49" t="s">
        <v>49</v>
      </c>
      <c r="C16" s="82"/>
      <c r="D16" s="61"/>
      <c r="E16" s="79">
        <f t="shared" si="1"/>
        <v>0</v>
      </c>
      <c r="F16" s="80"/>
      <c r="G16" s="79"/>
      <c r="H16" s="74"/>
      <c r="I16" s="75"/>
      <c r="J16" s="76">
        <f t="shared" si="0"/>
        <v>0</v>
      </c>
      <c r="K16" s="77"/>
      <c r="L16" s="89"/>
      <c r="M16" s="93"/>
      <c r="N16" s="79">
        <f t="shared" si="2"/>
        <v>0</v>
      </c>
      <c r="O16" s="80"/>
      <c r="P16" s="61"/>
      <c r="Q16" s="81"/>
      <c r="R16" s="79"/>
      <c r="S16" s="82"/>
      <c r="T16" s="61"/>
      <c r="U16" s="79">
        <f t="shared" si="3"/>
        <v>0</v>
      </c>
      <c r="V16" s="80"/>
      <c r="W16" s="61"/>
      <c r="X16" s="81"/>
      <c r="Y16" s="79"/>
      <c r="Z16" s="82"/>
      <c r="AA16" s="61"/>
      <c r="AB16" s="79">
        <f t="shared" si="4"/>
        <v>0</v>
      </c>
      <c r="AC16" s="83"/>
      <c r="AD16" s="82">
        <f t="shared" si="5"/>
        <v>0</v>
      </c>
      <c r="AE16" s="84">
        <f t="shared" si="6"/>
        <v>0</v>
      </c>
    </row>
    <row r="17" spans="1:31" s="9" customFormat="1">
      <c r="A17" s="48">
        <v>9</v>
      </c>
      <c r="B17" s="49" t="s">
        <v>50</v>
      </c>
      <c r="C17" s="82"/>
      <c r="D17" s="61"/>
      <c r="E17" s="79">
        <f t="shared" si="1"/>
        <v>0</v>
      </c>
      <c r="F17" s="80"/>
      <c r="G17" s="79"/>
      <c r="H17" s="74"/>
      <c r="I17" s="75"/>
      <c r="J17" s="76">
        <f t="shared" si="0"/>
        <v>0</v>
      </c>
      <c r="K17" s="77"/>
      <c r="L17" s="89"/>
      <c r="M17" s="93"/>
      <c r="N17" s="79">
        <f t="shared" si="2"/>
        <v>0</v>
      </c>
      <c r="O17" s="80"/>
      <c r="P17" s="61"/>
      <c r="Q17" s="81"/>
      <c r="R17" s="79"/>
      <c r="S17" s="82"/>
      <c r="T17" s="61"/>
      <c r="U17" s="79">
        <f t="shared" si="3"/>
        <v>0</v>
      </c>
      <c r="V17" s="80"/>
      <c r="W17" s="61"/>
      <c r="X17" s="81"/>
      <c r="Y17" s="79"/>
      <c r="Z17" s="82"/>
      <c r="AA17" s="61"/>
      <c r="AB17" s="79">
        <f t="shared" si="4"/>
        <v>0</v>
      </c>
      <c r="AC17" s="83"/>
      <c r="AD17" s="82">
        <f t="shared" si="5"/>
        <v>0</v>
      </c>
      <c r="AE17" s="84">
        <f t="shared" si="6"/>
        <v>0</v>
      </c>
    </row>
    <row r="18" spans="1:31" s="9" customFormat="1">
      <c r="A18" s="48">
        <v>10</v>
      </c>
      <c r="B18" s="49" t="s">
        <v>51</v>
      </c>
      <c r="C18" s="82"/>
      <c r="D18" s="61"/>
      <c r="E18" s="79">
        <f t="shared" si="1"/>
        <v>0</v>
      </c>
      <c r="F18" s="80"/>
      <c r="G18" s="79"/>
      <c r="H18" s="74"/>
      <c r="I18" s="75"/>
      <c r="J18" s="76">
        <f t="shared" si="0"/>
        <v>0</v>
      </c>
      <c r="K18" s="77"/>
      <c r="L18" s="89"/>
      <c r="M18" s="93"/>
      <c r="N18" s="79">
        <f t="shared" si="2"/>
        <v>0</v>
      </c>
      <c r="O18" s="80"/>
      <c r="P18" s="61"/>
      <c r="Q18" s="81"/>
      <c r="R18" s="79"/>
      <c r="S18" s="82"/>
      <c r="T18" s="61"/>
      <c r="U18" s="79">
        <f t="shared" si="3"/>
        <v>0</v>
      </c>
      <c r="V18" s="80"/>
      <c r="W18" s="61"/>
      <c r="X18" s="81"/>
      <c r="Y18" s="79"/>
      <c r="Z18" s="82"/>
      <c r="AA18" s="61"/>
      <c r="AB18" s="79">
        <f t="shared" si="4"/>
        <v>0</v>
      </c>
      <c r="AC18" s="83"/>
      <c r="AD18" s="82">
        <f t="shared" si="5"/>
        <v>0</v>
      </c>
      <c r="AE18" s="84">
        <f t="shared" si="6"/>
        <v>0</v>
      </c>
    </row>
    <row r="19" spans="1:31" s="9" customFormat="1">
      <c r="A19" s="48">
        <v>11</v>
      </c>
      <c r="B19" s="49" t="s">
        <v>52</v>
      </c>
      <c r="C19" s="82"/>
      <c r="D19" s="61"/>
      <c r="E19" s="79">
        <f t="shared" si="1"/>
        <v>0</v>
      </c>
      <c r="F19" s="80"/>
      <c r="G19" s="79"/>
      <c r="H19" s="74"/>
      <c r="I19" s="75"/>
      <c r="J19" s="76">
        <f t="shared" si="0"/>
        <v>0</v>
      </c>
      <c r="K19" s="77"/>
      <c r="L19" s="89"/>
      <c r="M19" s="93"/>
      <c r="N19" s="79">
        <f t="shared" si="2"/>
        <v>0</v>
      </c>
      <c r="O19" s="80"/>
      <c r="P19" s="61"/>
      <c r="Q19" s="81"/>
      <c r="R19" s="79"/>
      <c r="S19" s="82"/>
      <c r="T19" s="61"/>
      <c r="U19" s="79">
        <f t="shared" si="3"/>
        <v>0</v>
      </c>
      <c r="V19" s="80"/>
      <c r="W19" s="61"/>
      <c r="X19" s="81"/>
      <c r="Y19" s="79"/>
      <c r="Z19" s="82"/>
      <c r="AA19" s="61"/>
      <c r="AB19" s="79">
        <f t="shared" si="4"/>
        <v>0</v>
      </c>
      <c r="AC19" s="83"/>
      <c r="AD19" s="82">
        <f t="shared" si="5"/>
        <v>0</v>
      </c>
      <c r="AE19" s="84">
        <f t="shared" si="6"/>
        <v>0</v>
      </c>
    </row>
    <row r="20" spans="1:31" s="9" customFormat="1">
      <c r="A20" s="48">
        <v>12</v>
      </c>
      <c r="B20" s="50" t="s">
        <v>53</v>
      </c>
      <c r="C20" s="82"/>
      <c r="D20" s="61"/>
      <c r="E20" s="79">
        <f t="shared" si="1"/>
        <v>0</v>
      </c>
      <c r="F20" s="80"/>
      <c r="G20" s="79"/>
      <c r="H20" s="74"/>
      <c r="I20" s="75"/>
      <c r="J20" s="76">
        <f t="shared" si="0"/>
        <v>0</v>
      </c>
      <c r="K20" s="77"/>
      <c r="L20" s="89">
        <v>1.2</v>
      </c>
      <c r="M20" s="93">
        <v>8</v>
      </c>
      <c r="N20" s="79">
        <f t="shared" si="2"/>
        <v>0.8</v>
      </c>
      <c r="O20" s="80">
        <v>3</v>
      </c>
      <c r="P20" s="61" t="s">
        <v>65</v>
      </c>
      <c r="Q20" s="81"/>
      <c r="R20" s="77"/>
      <c r="S20" s="89"/>
      <c r="T20" s="61"/>
      <c r="U20" s="79">
        <f t="shared" si="3"/>
        <v>0</v>
      </c>
      <c r="V20" s="80"/>
      <c r="W20" s="61"/>
      <c r="X20" s="81"/>
      <c r="Y20" s="79"/>
      <c r="Z20" s="82"/>
      <c r="AA20" s="61"/>
      <c r="AB20" s="79">
        <f t="shared" si="4"/>
        <v>0</v>
      </c>
      <c r="AC20" s="83"/>
      <c r="AD20" s="82">
        <f t="shared" si="5"/>
        <v>1.2</v>
      </c>
      <c r="AE20" s="84">
        <f t="shared" si="6"/>
        <v>0.8</v>
      </c>
    </row>
    <row r="21" spans="1:31" s="9" customFormat="1">
      <c r="A21" s="48">
        <v>13</v>
      </c>
      <c r="B21" s="49" t="s">
        <v>54</v>
      </c>
      <c r="C21" s="82"/>
      <c r="D21" s="61"/>
      <c r="E21" s="79">
        <f t="shared" si="1"/>
        <v>0</v>
      </c>
      <c r="F21" s="80"/>
      <c r="G21" s="79"/>
      <c r="H21" s="74"/>
      <c r="I21" s="75"/>
      <c r="J21" s="76">
        <f t="shared" si="0"/>
        <v>0</v>
      </c>
      <c r="K21" s="77"/>
      <c r="L21" s="89">
        <v>0.4</v>
      </c>
      <c r="M21" s="93">
        <v>8</v>
      </c>
      <c r="N21" s="79">
        <f t="shared" si="2"/>
        <v>0.26700000000000002</v>
      </c>
      <c r="O21" s="80">
        <v>1</v>
      </c>
      <c r="P21" s="61" t="s">
        <v>66</v>
      </c>
      <c r="Q21" s="81"/>
      <c r="R21" s="79"/>
      <c r="S21" s="82"/>
      <c r="T21" s="61"/>
      <c r="U21" s="79">
        <f t="shared" si="3"/>
        <v>0</v>
      </c>
      <c r="V21" s="80"/>
      <c r="W21" s="61"/>
      <c r="X21" s="81"/>
      <c r="Y21" s="79"/>
      <c r="Z21" s="82"/>
      <c r="AA21" s="61"/>
      <c r="AB21" s="79">
        <f t="shared" si="4"/>
        <v>0</v>
      </c>
      <c r="AC21" s="83"/>
      <c r="AD21" s="82">
        <f t="shared" si="5"/>
        <v>0.4</v>
      </c>
      <c r="AE21" s="84">
        <f t="shared" si="6"/>
        <v>0.26700000000000002</v>
      </c>
    </row>
    <row r="22" spans="1:31" s="9" customFormat="1">
      <c r="A22" s="48">
        <v>14</v>
      </c>
      <c r="B22" s="49" t="s">
        <v>55</v>
      </c>
      <c r="C22" s="82"/>
      <c r="D22" s="61"/>
      <c r="E22" s="79">
        <f t="shared" si="1"/>
        <v>0</v>
      </c>
      <c r="F22" s="80"/>
      <c r="G22" s="79"/>
      <c r="H22" s="74"/>
      <c r="I22" s="75"/>
      <c r="J22" s="76">
        <f t="shared" si="0"/>
        <v>0</v>
      </c>
      <c r="K22" s="77"/>
      <c r="L22" s="89"/>
      <c r="M22" s="93"/>
      <c r="N22" s="79">
        <f t="shared" si="2"/>
        <v>0</v>
      </c>
      <c r="O22" s="80"/>
      <c r="P22" s="37"/>
      <c r="Q22" s="81"/>
      <c r="R22" s="79"/>
      <c r="S22" s="82"/>
      <c r="T22" s="61"/>
      <c r="U22" s="79">
        <f t="shared" si="3"/>
        <v>0</v>
      </c>
      <c r="V22" s="80"/>
      <c r="W22" s="61"/>
      <c r="X22" s="81"/>
      <c r="Y22" s="79"/>
      <c r="Z22" s="82"/>
      <c r="AA22" s="61"/>
      <c r="AB22" s="79">
        <f t="shared" si="4"/>
        <v>0</v>
      </c>
      <c r="AC22" s="83"/>
      <c r="AD22" s="82">
        <f t="shared" si="5"/>
        <v>0</v>
      </c>
      <c r="AE22" s="84">
        <f t="shared" si="6"/>
        <v>0</v>
      </c>
    </row>
    <row r="23" spans="1:31" s="9" customFormat="1">
      <c r="A23" s="48">
        <v>15</v>
      </c>
      <c r="B23" s="49" t="s">
        <v>56</v>
      </c>
      <c r="C23" s="82"/>
      <c r="D23" s="61"/>
      <c r="E23" s="79">
        <f t="shared" si="1"/>
        <v>0</v>
      </c>
      <c r="F23" s="80"/>
      <c r="G23" s="79"/>
      <c r="H23" s="74"/>
      <c r="I23" s="75"/>
      <c r="J23" s="76">
        <f t="shared" si="0"/>
        <v>0</v>
      </c>
      <c r="K23" s="77"/>
      <c r="L23" s="89"/>
      <c r="M23" s="93"/>
      <c r="N23" s="79">
        <f t="shared" si="2"/>
        <v>0</v>
      </c>
      <c r="O23" s="80"/>
      <c r="P23" s="61"/>
      <c r="Q23" s="81"/>
      <c r="R23" s="79"/>
      <c r="S23" s="82"/>
      <c r="T23" s="61"/>
      <c r="U23" s="79">
        <f t="shared" si="3"/>
        <v>0</v>
      </c>
      <c r="V23" s="80"/>
      <c r="W23" s="61"/>
      <c r="X23" s="81"/>
      <c r="Y23" s="79"/>
      <c r="Z23" s="82"/>
      <c r="AA23" s="61"/>
      <c r="AB23" s="79">
        <f t="shared" si="4"/>
        <v>0</v>
      </c>
      <c r="AC23" s="83"/>
      <c r="AD23" s="82">
        <f t="shared" si="5"/>
        <v>0</v>
      </c>
      <c r="AE23" s="84">
        <f t="shared" si="6"/>
        <v>0</v>
      </c>
    </row>
    <row r="24" spans="1:31" s="9" customFormat="1">
      <c r="A24" s="48">
        <v>16</v>
      </c>
      <c r="B24" s="49" t="s">
        <v>57</v>
      </c>
      <c r="C24" s="82"/>
      <c r="D24" s="61"/>
      <c r="E24" s="79">
        <f t="shared" si="1"/>
        <v>0</v>
      </c>
      <c r="F24" s="80"/>
      <c r="G24" s="79"/>
      <c r="H24" s="74"/>
      <c r="I24" s="75"/>
      <c r="J24" s="76">
        <f t="shared" si="0"/>
        <v>0</v>
      </c>
      <c r="K24" s="77"/>
      <c r="L24" s="89"/>
      <c r="M24" s="93"/>
      <c r="N24" s="79">
        <f t="shared" si="2"/>
        <v>0</v>
      </c>
      <c r="O24" s="80"/>
      <c r="P24" s="61"/>
      <c r="Q24" s="81"/>
      <c r="R24" s="79"/>
      <c r="S24" s="82"/>
      <c r="T24" s="61"/>
      <c r="U24" s="79">
        <f t="shared" si="3"/>
        <v>0</v>
      </c>
      <c r="V24" s="80"/>
      <c r="W24" s="61"/>
      <c r="X24" s="81"/>
      <c r="Y24" s="79"/>
      <c r="Z24" s="82"/>
      <c r="AA24" s="61"/>
      <c r="AB24" s="79">
        <f t="shared" si="4"/>
        <v>0</v>
      </c>
      <c r="AC24" s="83"/>
      <c r="AD24" s="82">
        <f t="shared" si="5"/>
        <v>0</v>
      </c>
      <c r="AE24" s="84">
        <f t="shared" si="6"/>
        <v>0</v>
      </c>
    </row>
    <row r="25" spans="1:31" s="9" customFormat="1">
      <c r="A25" s="48">
        <v>17</v>
      </c>
      <c r="B25" s="49" t="s">
        <v>58</v>
      </c>
      <c r="C25" s="82"/>
      <c r="D25" s="61"/>
      <c r="E25" s="79">
        <f t="shared" si="1"/>
        <v>0</v>
      </c>
      <c r="F25" s="80"/>
      <c r="G25" s="79"/>
      <c r="H25" s="74"/>
      <c r="I25" s="75"/>
      <c r="J25" s="76">
        <f t="shared" si="0"/>
        <v>0</v>
      </c>
      <c r="K25" s="77"/>
      <c r="L25" s="89"/>
      <c r="M25" s="93"/>
      <c r="N25" s="79">
        <f t="shared" si="2"/>
        <v>0</v>
      </c>
      <c r="O25" s="80"/>
      <c r="P25" s="61"/>
      <c r="Q25" s="81"/>
      <c r="R25" s="79"/>
      <c r="S25" s="82"/>
      <c r="T25" s="61"/>
      <c r="U25" s="79">
        <f t="shared" si="3"/>
        <v>0</v>
      </c>
      <c r="V25" s="80"/>
      <c r="W25" s="61"/>
      <c r="X25" s="81"/>
      <c r="Y25" s="79"/>
      <c r="Z25" s="82"/>
      <c r="AA25" s="61"/>
      <c r="AB25" s="79">
        <f t="shared" si="4"/>
        <v>0</v>
      </c>
      <c r="AC25" s="83"/>
      <c r="AD25" s="82">
        <f t="shared" si="5"/>
        <v>0</v>
      </c>
      <c r="AE25" s="84">
        <f t="shared" si="6"/>
        <v>0</v>
      </c>
    </row>
    <row r="26" spans="1:31" s="9" customFormat="1">
      <c r="A26" s="48">
        <v>18</v>
      </c>
      <c r="B26" s="49" t="s">
        <v>59</v>
      </c>
      <c r="C26" s="82"/>
      <c r="D26" s="61"/>
      <c r="E26" s="79">
        <f t="shared" si="1"/>
        <v>0</v>
      </c>
      <c r="F26" s="80"/>
      <c r="G26" s="79"/>
      <c r="H26" s="74"/>
      <c r="I26" s="75"/>
      <c r="J26" s="76">
        <f t="shared" si="0"/>
        <v>0</v>
      </c>
      <c r="K26" s="77"/>
      <c r="L26" s="89"/>
      <c r="M26" s="93"/>
      <c r="N26" s="79">
        <f t="shared" si="2"/>
        <v>0</v>
      </c>
      <c r="O26" s="80"/>
      <c r="P26" s="61"/>
      <c r="Q26" s="81"/>
      <c r="R26" s="79"/>
      <c r="S26" s="82"/>
      <c r="T26" s="61"/>
      <c r="U26" s="79">
        <f t="shared" si="3"/>
        <v>0</v>
      </c>
      <c r="V26" s="80"/>
      <c r="W26" s="61"/>
      <c r="X26" s="81"/>
      <c r="Y26" s="79"/>
      <c r="Z26" s="82"/>
      <c r="AA26" s="61"/>
      <c r="AB26" s="79">
        <f t="shared" si="4"/>
        <v>0</v>
      </c>
      <c r="AC26" s="83"/>
      <c r="AD26" s="82">
        <f t="shared" si="5"/>
        <v>0</v>
      </c>
      <c r="AE26" s="84">
        <f t="shared" si="6"/>
        <v>0</v>
      </c>
    </row>
    <row r="27" spans="1:31" s="9" customFormat="1">
      <c r="A27" s="48">
        <v>19</v>
      </c>
      <c r="B27" s="51" t="s">
        <v>60</v>
      </c>
      <c r="C27" s="82"/>
      <c r="D27" s="61"/>
      <c r="E27" s="79">
        <f t="shared" si="1"/>
        <v>0</v>
      </c>
      <c r="F27" s="80"/>
      <c r="G27" s="79"/>
      <c r="H27" s="74"/>
      <c r="I27" s="75"/>
      <c r="J27" s="76">
        <f t="shared" si="0"/>
        <v>0</v>
      </c>
      <c r="K27" s="77"/>
      <c r="L27" s="89"/>
      <c r="M27" s="93"/>
      <c r="N27" s="79">
        <f t="shared" si="2"/>
        <v>0</v>
      </c>
      <c r="O27" s="80"/>
      <c r="P27" s="61"/>
      <c r="Q27" s="81"/>
      <c r="R27" s="79"/>
      <c r="S27" s="82"/>
      <c r="T27" s="61"/>
      <c r="U27" s="79">
        <f t="shared" si="3"/>
        <v>0</v>
      </c>
      <c r="V27" s="80"/>
      <c r="W27" s="61"/>
      <c r="X27" s="81"/>
      <c r="Y27" s="79"/>
      <c r="Z27" s="82"/>
      <c r="AA27" s="61"/>
      <c r="AB27" s="79">
        <f t="shared" si="4"/>
        <v>0</v>
      </c>
      <c r="AC27" s="83"/>
      <c r="AD27" s="82">
        <f t="shared" si="5"/>
        <v>0</v>
      </c>
      <c r="AE27" s="84">
        <f t="shared" si="6"/>
        <v>0</v>
      </c>
    </row>
    <row r="28" spans="1:31" s="9" customFormat="1" ht="13.5" thickBot="1">
      <c r="A28" s="48">
        <v>20</v>
      </c>
      <c r="B28" s="52" t="s">
        <v>61</v>
      </c>
      <c r="C28" s="82"/>
      <c r="D28" s="61"/>
      <c r="E28" s="79">
        <f t="shared" si="1"/>
        <v>0</v>
      </c>
      <c r="F28" s="80"/>
      <c r="G28" s="79"/>
      <c r="H28" s="85"/>
      <c r="I28" s="86"/>
      <c r="J28" s="87">
        <f t="shared" si="0"/>
        <v>0</v>
      </c>
      <c r="K28" s="88"/>
      <c r="L28" s="78"/>
      <c r="M28" s="61"/>
      <c r="N28" s="79">
        <f t="shared" si="2"/>
        <v>0</v>
      </c>
      <c r="O28" s="80"/>
      <c r="P28" s="61"/>
      <c r="Q28" s="81"/>
      <c r="R28" s="79"/>
      <c r="S28" s="82"/>
      <c r="T28" s="61"/>
      <c r="U28" s="79">
        <f t="shared" si="3"/>
        <v>0</v>
      </c>
      <c r="V28" s="80"/>
      <c r="W28" s="61"/>
      <c r="X28" s="81"/>
      <c r="Y28" s="79"/>
      <c r="Z28" s="82"/>
      <c r="AA28" s="61"/>
      <c r="AB28" s="79">
        <f t="shared" si="4"/>
        <v>0</v>
      </c>
      <c r="AC28" s="83"/>
      <c r="AD28" s="82">
        <f t="shared" si="5"/>
        <v>0</v>
      </c>
      <c r="AE28" s="84">
        <f t="shared" si="6"/>
        <v>0</v>
      </c>
    </row>
    <row r="29" spans="1:31" s="9" customFormat="1" ht="13.5" thickBot="1">
      <c r="A29" s="113" t="s">
        <v>1</v>
      </c>
      <c r="B29" s="114"/>
      <c r="C29" s="94">
        <f>SUM(C9:C28)</f>
        <v>0</v>
      </c>
      <c r="D29" s="95" t="s">
        <v>26</v>
      </c>
      <c r="E29" s="94">
        <f>SUM(E9:E28)</f>
        <v>0</v>
      </c>
      <c r="F29" s="96">
        <f>SUM(F9:F28)</f>
        <v>0</v>
      </c>
      <c r="G29" s="97" t="s">
        <v>26</v>
      </c>
      <c r="H29" s="98">
        <f>SUM(H9:H28)</f>
        <v>0</v>
      </c>
      <c r="I29" s="97" t="s">
        <v>26</v>
      </c>
      <c r="J29" s="98">
        <f>SUM(J9:J28)</f>
        <v>0</v>
      </c>
      <c r="K29" s="99" t="s">
        <v>26</v>
      </c>
      <c r="L29" s="94">
        <f>SUM(L9:L28)</f>
        <v>1.6</v>
      </c>
      <c r="M29" s="95" t="s">
        <v>26</v>
      </c>
      <c r="N29" s="94">
        <f>SUM(N9:N28)</f>
        <v>1.0670000000000002</v>
      </c>
      <c r="O29" s="96">
        <f>SUM(O9:O28)</f>
        <v>4</v>
      </c>
      <c r="P29" s="95" t="s">
        <v>26</v>
      </c>
      <c r="Q29" s="96">
        <f>SUM(Q9:Q28)</f>
        <v>0</v>
      </c>
      <c r="R29" s="97" t="s">
        <v>26</v>
      </c>
      <c r="S29" s="94">
        <f>SUM(S9:S28)</f>
        <v>0</v>
      </c>
      <c r="T29" s="95" t="s">
        <v>26</v>
      </c>
      <c r="U29" s="94">
        <f>SUM(U9:U28)</f>
        <v>0</v>
      </c>
      <c r="V29" s="96">
        <f>SUM(V9:V28)</f>
        <v>0</v>
      </c>
      <c r="W29" s="95" t="s">
        <v>26</v>
      </c>
      <c r="X29" s="96">
        <f>SUM(X9:X28)</f>
        <v>0</v>
      </c>
      <c r="Y29" s="97" t="s">
        <v>26</v>
      </c>
      <c r="Z29" s="94">
        <f>SUM(Z9:Z28)</f>
        <v>0</v>
      </c>
      <c r="AA29" s="95" t="s">
        <v>26</v>
      </c>
      <c r="AB29" s="94">
        <f>SUM(AB9:AB28)</f>
        <v>0</v>
      </c>
      <c r="AC29" s="96">
        <f>SUM(AC9:AC28)</f>
        <v>0</v>
      </c>
      <c r="AD29" s="94">
        <f>SUM(AD9:AD28)</f>
        <v>1.6</v>
      </c>
      <c r="AE29" s="94">
        <f>SUM(AE9:AE28)</f>
        <v>1.0670000000000002</v>
      </c>
    </row>
    <row r="30" spans="1:31">
      <c r="C30" s="22"/>
    </row>
  </sheetData>
  <sheetProtection password="9FF5" sheet="1" objects="1" scenarios="1" selectLockedCells="1" selectUnlockedCells="1"/>
  <mergeCells count="15">
    <mergeCell ref="A29:B29"/>
    <mergeCell ref="Z3:AC3"/>
    <mergeCell ref="S3:Y3"/>
    <mergeCell ref="C4:G4"/>
    <mergeCell ref="H4:K4"/>
    <mergeCell ref="A5:A8"/>
    <mergeCell ref="B5:B8"/>
    <mergeCell ref="AD4:AE4"/>
    <mergeCell ref="C3:G3"/>
    <mergeCell ref="H3:K3"/>
    <mergeCell ref="L3:R3"/>
    <mergeCell ref="AD3:AE3"/>
    <mergeCell ref="L4:R4"/>
    <mergeCell ref="S4:Y4"/>
    <mergeCell ref="Z4:AC4"/>
  </mergeCells>
  <phoneticPr fontId="4" type="noConversion"/>
  <printOptions horizontalCentered="1"/>
  <pageMargins left="0" right="0" top="0.39370078740157483" bottom="0.39370078740157483" header="0" footer="0"/>
  <pageSetup paperSize="8" scale="4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43" sqref="J43"/>
    </sheetView>
  </sheetViews>
  <sheetFormatPr defaultRowHeight="12.75"/>
  <cols>
    <col min="1" max="1" width="5.42578125" style="9" bestFit="1" customWidth="1"/>
    <col min="2" max="2" width="36" style="9" customWidth="1"/>
    <col min="3" max="6" width="9.7109375" style="9" customWidth="1"/>
    <col min="7" max="7" width="22.140625" style="9" customWidth="1"/>
    <col min="8" max="11" width="12.7109375" style="9" customWidth="1"/>
    <col min="12" max="15" width="9.7109375" style="9" customWidth="1"/>
    <col min="16" max="16" width="16.5703125" style="9" customWidth="1"/>
    <col min="17" max="17" width="9.7109375" style="9" customWidth="1"/>
    <col min="18" max="18" width="10" style="9" customWidth="1"/>
    <col min="19" max="22" width="12.7109375" style="9" customWidth="1"/>
    <col min="23" max="23" width="17" style="9" customWidth="1"/>
    <col min="24" max="24" width="12.7109375" style="9" customWidth="1"/>
    <col min="25" max="25" width="18.140625" style="9" customWidth="1"/>
    <col min="26" max="29" width="12.7109375" style="9" customWidth="1"/>
    <col min="30" max="31" width="15.7109375" style="9" customWidth="1"/>
    <col min="32" max="16384" width="9.140625" style="9"/>
  </cols>
  <sheetData>
    <row r="1" spans="1:31" s="8" customFormat="1">
      <c r="A1" s="6"/>
      <c r="B1" s="23" t="s">
        <v>63</v>
      </c>
    </row>
    <row r="2" spans="1:31" s="8" customFormat="1" ht="13.5" thickBot="1">
      <c r="B2" s="7"/>
    </row>
    <row r="3" spans="1:31" ht="13.5" thickBot="1">
      <c r="A3" s="8"/>
      <c r="B3" s="8"/>
      <c r="C3" s="107" t="s">
        <v>18</v>
      </c>
      <c r="D3" s="108"/>
      <c r="E3" s="108"/>
      <c r="F3" s="108"/>
      <c r="G3" s="108"/>
      <c r="H3" s="109" t="s">
        <v>36</v>
      </c>
      <c r="I3" s="110"/>
      <c r="J3" s="110"/>
      <c r="K3" s="111"/>
      <c r="L3" s="105" t="s">
        <v>10</v>
      </c>
      <c r="M3" s="112"/>
      <c r="N3" s="112"/>
      <c r="O3" s="112"/>
      <c r="P3" s="112"/>
      <c r="Q3" s="112"/>
      <c r="R3" s="106"/>
      <c r="S3" s="105" t="s">
        <v>11</v>
      </c>
      <c r="T3" s="112"/>
      <c r="U3" s="112"/>
      <c r="V3" s="112"/>
      <c r="W3" s="112"/>
      <c r="X3" s="112"/>
      <c r="Y3" s="106"/>
      <c r="Z3" s="105" t="s">
        <v>12</v>
      </c>
      <c r="AA3" s="112"/>
      <c r="AB3" s="112"/>
      <c r="AC3" s="112"/>
      <c r="AD3" s="105" t="s">
        <v>35</v>
      </c>
      <c r="AE3" s="106"/>
    </row>
    <row r="4" spans="1:31" ht="13.5" thickBot="1">
      <c r="B4" s="10" t="s">
        <v>41</v>
      </c>
      <c r="C4" s="105" t="s">
        <v>14</v>
      </c>
      <c r="D4" s="112"/>
      <c r="E4" s="112"/>
      <c r="F4" s="112"/>
      <c r="G4" s="106"/>
      <c r="H4" s="105" t="s">
        <v>14</v>
      </c>
      <c r="I4" s="112"/>
      <c r="J4" s="112"/>
      <c r="K4" s="106"/>
      <c r="L4" s="105" t="s">
        <v>14</v>
      </c>
      <c r="M4" s="112"/>
      <c r="N4" s="112"/>
      <c r="O4" s="112"/>
      <c r="P4" s="112"/>
      <c r="Q4" s="112"/>
      <c r="R4" s="106"/>
      <c r="S4" s="105" t="s">
        <v>14</v>
      </c>
      <c r="T4" s="112"/>
      <c r="U4" s="112"/>
      <c r="V4" s="112"/>
      <c r="W4" s="112"/>
      <c r="X4" s="112"/>
      <c r="Y4" s="106"/>
      <c r="Z4" s="105" t="s">
        <v>14</v>
      </c>
      <c r="AA4" s="112"/>
      <c r="AB4" s="112"/>
      <c r="AC4" s="106"/>
      <c r="AD4" s="105" t="s">
        <v>16</v>
      </c>
      <c r="AE4" s="106"/>
    </row>
    <row r="5" spans="1:31">
      <c r="A5" s="115" t="s">
        <v>0</v>
      </c>
      <c r="B5" s="118" t="s">
        <v>17</v>
      </c>
      <c r="C5" s="24" t="s">
        <v>2</v>
      </c>
      <c r="D5" s="25" t="s">
        <v>2</v>
      </c>
      <c r="E5" s="26" t="s">
        <v>8</v>
      </c>
      <c r="F5" s="3" t="s">
        <v>19</v>
      </c>
      <c r="G5" s="4" t="s">
        <v>20</v>
      </c>
      <c r="H5" s="24" t="s">
        <v>2</v>
      </c>
      <c r="I5" s="25" t="s">
        <v>2</v>
      </c>
      <c r="J5" s="26" t="s">
        <v>8</v>
      </c>
      <c r="K5" s="32" t="s">
        <v>38</v>
      </c>
      <c r="L5" s="24" t="s">
        <v>2</v>
      </c>
      <c r="M5" s="25" t="s">
        <v>2</v>
      </c>
      <c r="N5" s="26" t="s">
        <v>8</v>
      </c>
      <c r="O5" s="32" t="s">
        <v>27</v>
      </c>
      <c r="P5" s="4" t="s">
        <v>20</v>
      </c>
      <c r="Q5" s="32" t="s">
        <v>27</v>
      </c>
      <c r="R5" s="4" t="s">
        <v>20</v>
      </c>
      <c r="S5" s="24" t="s">
        <v>2</v>
      </c>
      <c r="T5" s="25" t="s">
        <v>2</v>
      </c>
      <c r="U5" s="26" t="s">
        <v>8</v>
      </c>
      <c r="V5" s="32" t="s">
        <v>27</v>
      </c>
      <c r="W5" s="4" t="s">
        <v>20</v>
      </c>
      <c r="X5" s="32" t="s">
        <v>27</v>
      </c>
      <c r="Y5" s="4" t="s">
        <v>20</v>
      </c>
      <c r="Z5" s="24" t="s">
        <v>2</v>
      </c>
      <c r="AA5" s="25" t="s">
        <v>2</v>
      </c>
      <c r="AB5" s="26" t="s">
        <v>8</v>
      </c>
      <c r="AC5" s="32" t="s">
        <v>32</v>
      </c>
      <c r="AD5" s="11" t="s">
        <v>2</v>
      </c>
      <c r="AE5" s="12" t="s">
        <v>8</v>
      </c>
    </row>
    <row r="6" spans="1:31">
      <c r="A6" s="116"/>
      <c r="B6" s="119"/>
      <c r="C6" s="24" t="s">
        <v>3</v>
      </c>
      <c r="D6" s="25" t="s">
        <v>3</v>
      </c>
      <c r="E6" s="26" t="s">
        <v>3</v>
      </c>
      <c r="F6" s="1" t="s">
        <v>21</v>
      </c>
      <c r="G6" s="2" t="s">
        <v>22</v>
      </c>
      <c r="H6" s="24" t="s">
        <v>3</v>
      </c>
      <c r="I6" s="25" t="s">
        <v>3</v>
      </c>
      <c r="J6" s="26" t="s">
        <v>3</v>
      </c>
      <c r="K6" s="32" t="s">
        <v>39</v>
      </c>
      <c r="L6" s="24" t="s">
        <v>3</v>
      </c>
      <c r="M6" s="25" t="s">
        <v>3</v>
      </c>
      <c r="N6" s="26" t="s">
        <v>3</v>
      </c>
      <c r="O6" s="32" t="s">
        <v>28</v>
      </c>
      <c r="P6" s="2" t="s">
        <v>22</v>
      </c>
      <c r="Q6" s="32" t="s">
        <v>29</v>
      </c>
      <c r="R6" s="2" t="s">
        <v>22</v>
      </c>
      <c r="S6" s="24" t="s">
        <v>3</v>
      </c>
      <c r="T6" s="25" t="s">
        <v>3</v>
      </c>
      <c r="U6" s="26" t="s">
        <v>3</v>
      </c>
      <c r="V6" s="32" t="s">
        <v>28</v>
      </c>
      <c r="W6" s="2" t="s">
        <v>22</v>
      </c>
      <c r="X6" s="32" t="s">
        <v>29</v>
      </c>
      <c r="Y6" s="2" t="s">
        <v>22</v>
      </c>
      <c r="Z6" s="24" t="s">
        <v>3</v>
      </c>
      <c r="AA6" s="25" t="s">
        <v>3</v>
      </c>
      <c r="AB6" s="26" t="s">
        <v>3</v>
      </c>
      <c r="AC6" s="32" t="s">
        <v>33</v>
      </c>
      <c r="AD6" s="11" t="s">
        <v>3</v>
      </c>
      <c r="AE6" s="12" t="s">
        <v>3</v>
      </c>
    </row>
    <row r="7" spans="1:31">
      <c r="A7" s="116"/>
      <c r="B7" s="119"/>
      <c r="C7" s="24" t="s">
        <v>4</v>
      </c>
      <c r="D7" s="25" t="s">
        <v>6</v>
      </c>
      <c r="E7" s="26" t="s">
        <v>4</v>
      </c>
      <c r="F7" s="1" t="s">
        <v>23</v>
      </c>
      <c r="G7" s="2" t="s">
        <v>21</v>
      </c>
      <c r="H7" s="24" t="s">
        <v>4</v>
      </c>
      <c r="I7" s="25" t="s">
        <v>6</v>
      </c>
      <c r="J7" s="26" t="s">
        <v>4</v>
      </c>
      <c r="K7" s="32" t="s">
        <v>40</v>
      </c>
      <c r="L7" s="24" t="s">
        <v>4</v>
      </c>
      <c r="M7" s="25" t="s">
        <v>6</v>
      </c>
      <c r="N7" s="26" t="s">
        <v>4</v>
      </c>
      <c r="O7" s="32" t="s">
        <v>23</v>
      </c>
      <c r="P7" s="2" t="s">
        <v>30</v>
      </c>
      <c r="Q7" s="32" t="s">
        <v>23</v>
      </c>
      <c r="R7" s="2" t="s">
        <v>31</v>
      </c>
      <c r="S7" s="24" t="s">
        <v>4</v>
      </c>
      <c r="T7" s="25" t="s">
        <v>6</v>
      </c>
      <c r="U7" s="26" t="s">
        <v>4</v>
      </c>
      <c r="V7" s="32" t="s">
        <v>23</v>
      </c>
      <c r="W7" s="2" t="s">
        <v>30</v>
      </c>
      <c r="X7" s="32" t="s">
        <v>23</v>
      </c>
      <c r="Y7" s="2" t="s">
        <v>31</v>
      </c>
      <c r="Z7" s="24" t="s">
        <v>4</v>
      </c>
      <c r="AA7" s="25" t="s">
        <v>6</v>
      </c>
      <c r="AB7" s="26" t="s">
        <v>4</v>
      </c>
      <c r="AC7" s="32" t="s">
        <v>25</v>
      </c>
      <c r="AD7" s="11" t="s">
        <v>4</v>
      </c>
      <c r="AE7" s="12" t="s">
        <v>4</v>
      </c>
    </row>
    <row r="8" spans="1:31" ht="13.5" thickBot="1">
      <c r="A8" s="117"/>
      <c r="B8" s="120"/>
      <c r="C8" s="24" t="s">
        <v>5</v>
      </c>
      <c r="D8" s="25" t="s">
        <v>7</v>
      </c>
      <c r="E8" s="26" t="s">
        <v>5</v>
      </c>
      <c r="F8" s="1" t="s">
        <v>24</v>
      </c>
      <c r="G8" s="2" t="s">
        <v>25</v>
      </c>
      <c r="H8" s="24" t="s">
        <v>5</v>
      </c>
      <c r="I8" s="25" t="s">
        <v>7</v>
      </c>
      <c r="J8" s="26" t="s">
        <v>5</v>
      </c>
      <c r="K8" s="32"/>
      <c r="L8" s="24" t="s">
        <v>5</v>
      </c>
      <c r="M8" s="25" t="s">
        <v>7</v>
      </c>
      <c r="N8" s="26" t="s">
        <v>5</v>
      </c>
      <c r="O8" s="32" t="s">
        <v>24</v>
      </c>
      <c r="P8" s="2" t="s">
        <v>25</v>
      </c>
      <c r="Q8" s="32" t="s">
        <v>24</v>
      </c>
      <c r="R8" s="2" t="s">
        <v>25</v>
      </c>
      <c r="S8" s="24" t="s">
        <v>5</v>
      </c>
      <c r="T8" s="25" t="s">
        <v>7</v>
      </c>
      <c r="U8" s="26" t="s">
        <v>5</v>
      </c>
      <c r="V8" s="32" t="s">
        <v>24</v>
      </c>
      <c r="W8" s="2" t="s">
        <v>25</v>
      </c>
      <c r="X8" s="32" t="s">
        <v>24</v>
      </c>
      <c r="Y8" s="2" t="s">
        <v>25</v>
      </c>
      <c r="Z8" s="24" t="s">
        <v>5</v>
      </c>
      <c r="AA8" s="25" t="s">
        <v>7</v>
      </c>
      <c r="AB8" s="26" t="s">
        <v>5</v>
      </c>
      <c r="AC8" s="32" t="s">
        <v>34</v>
      </c>
      <c r="AD8" s="11" t="s">
        <v>5</v>
      </c>
      <c r="AE8" s="12" t="s">
        <v>5</v>
      </c>
    </row>
    <row r="9" spans="1:31">
      <c r="A9" s="46">
        <v>1</v>
      </c>
      <c r="B9" s="47" t="s">
        <v>42</v>
      </c>
      <c r="C9" s="13"/>
      <c r="D9" s="14"/>
      <c r="E9" s="15">
        <f>ROUND(C9/12*D9,3)</f>
        <v>0</v>
      </c>
      <c r="F9" s="29"/>
      <c r="G9" s="15"/>
      <c r="H9" s="38"/>
      <c r="I9" s="44"/>
      <c r="J9" s="39">
        <f t="shared" ref="J9:J28" si="0">ROUND(H9/12*I9,3)</f>
        <v>0</v>
      </c>
      <c r="K9" s="42"/>
      <c r="L9" s="103"/>
      <c r="M9" s="90"/>
      <c r="N9" s="15">
        <f>ROUND(L9/12*M9,3)</f>
        <v>0</v>
      </c>
      <c r="O9" s="29"/>
      <c r="P9" s="14"/>
      <c r="Q9" s="33"/>
      <c r="R9" s="15"/>
      <c r="S9" s="13"/>
      <c r="T9" s="14"/>
      <c r="U9" s="15">
        <f>ROUND(S9/12*T9,3)</f>
        <v>0</v>
      </c>
      <c r="V9" s="29"/>
      <c r="W9" s="14"/>
      <c r="X9" s="33"/>
      <c r="Y9" s="15"/>
      <c r="Z9" s="13"/>
      <c r="AA9" s="14"/>
      <c r="AB9" s="15">
        <f>ROUND(Z9/12*AA9,3)</f>
        <v>0</v>
      </c>
      <c r="AC9" s="35"/>
      <c r="AD9" s="13">
        <f>C9+H9+L9+S9+Z9</f>
        <v>0</v>
      </c>
      <c r="AE9" s="16">
        <f>E9+J9+N9+U9+AB9</f>
        <v>0</v>
      </c>
    </row>
    <row r="10" spans="1:31">
      <c r="A10" s="48">
        <v>2</v>
      </c>
      <c r="B10" s="49" t="s">
        <v>43</v>
      </c>
      <c r="C10" s="17"/>
      <c r="D10" s="18"/>
      <c r="E10" s="19">
        <f t="shared" ref="E10:E28" si="1">ROUND(C10/12*D10,3)</f>
        <v>0</v>
      </c>
      <c r="F10" s="30"/>
      <c r="G10" s="19"/>
      <c r="H10" s="40"/>
      <c r="I10" s="45"/>
      <c r="J10" s="41">
        <f t="shared" si="0"/>
        <v>0</v>
      </c>
      <c r="K10" s="43"/>
      <c r="L10" s="104"/>
      <c r="M10" s="53"/>
      <c r="N10" s="19">
        <f t="shared" ref="N10:N28" si="2">ROUND(L10/12*M10,3)</f>
        <v>0</v>
      </c>
      <c r="O10" s="30"/>
      <c r="P10" s="18"/>
      <c r="Q10" s="34"/>
      <c r="R10" s="19"/>
      <c r="S10" s="17"/>
      <c r="T10" s="18"/>
      <c r="U10" s="19">
        <f t="shared" ref="U10:U28" si="3">ROUND(S10/12*T10,3)</f>
        <v>0</v>
      </c>
      <c r="V10" s="30"/>
      <c r="W10" s="18"/>
      <c r="X10" s="34"/>
      <c r="Y10" s="19"/>
      <c r="Z10" s="17"/>
      <c r="AA10" s="18"/>
      <c r="AB10" s="19">
        <f t="shared" ref="AB10:AB28" si="4">ROUND(Z10/12*AA10,3)</f>
        <v>0</v>
      </c>
      <c r="AC10" s="36"/>
      <c r="AD10" s="17">
        <f t="shared" ref="AD10:AD28" si="5">C10+H10+L10+S10+Z10</f>
        <v>0</v>
      </c>
      <c r="AE10" s="20">
        <f t="shared" ref="AE10:AE28" si="6">E10+J10+N10+U10+AB10</f>
        <v>0</v>
      </c>
    </row>
    <row r="11" spans="1:31">
      <c r="A11" s="48">
        <v>3</v>
      </c>
      <c r="B11" s="49" t="s">
        <v>44</v>
      </c>
      <c r="C11" s="17"/>
      <c r="D11" s="18"/>
      <c r="E11" s="19">
        <f t="shared" si="1"/>
        <v>0</v>
      </c>
      <c r="F11" s="30"/>
      <c r="G11" s="19"/>
      <c r="H11" s="40"/>
      <c r="I11" s="45"/>
      <c r="J11" s="41">
        <f t="shared" si="0"/>
        <v>0</v>
      </c>
      <c r="K11" s="43"/>
      <c r="L11" s="104">
        <v>1</v>
      </c>
      <c r="M11" s="53">
        <v>4</v>
      </c>
      <c r="N11" s="19">
        <f t="shared" si="2"/>
        <v>0.33300000000000002</v>
      </c>
      <c r="O11" s="30">
        <v>2</v>
      </c>
      <c r="P11" s="101" t="s">
        <v>70</v>
      </c>
      <c r="Q11" s="34"/>
      <c r="R11" s="19"/>
      <c r="S11" s="17"/>
      <c r="T11" s="18"/>
      <c r="U11" s="19">
        <f t="shared" si="3"/>
        <v>0</v>
      </c>
      <c r="V11" s="30"/>
      <c r="W11" s="18"/>
      <c r="X11" s="34"/>
      <c r="Y11" s="19"/>
      <c r="Z11" s="17"/>
      <c r="AA11" s="18"/>
      <c r="AB11" s="19">
        <f t="shared" si="4"/>
        <v>0</v>
      </c>
      <c r="AC11" s="36"/>
      <c r="AD11" s="17">
        <f t="shared" si="5"/>
        <v>1</v>
      </c>
      <c r="AE11" s="20">
        <f t="shared" si="6"/>
        <v>0.33300000000000002</v>
      </c>
    </row>
    <row r="12" spans="1:31">
      <c r="A12" s="48">
        <v>4</v>
      </c>
      <c r="B12" s="49" t="s">
        <v>45</v>
      </c>
      <c r="C12" s="17"/>
      <c r="D12" s="18"/>
      <c r="E12" s="19">
        <f t="shared" si="1"/>
        <v>0</v>
      </c>
      <c r="F12" s="30"/>
      <c r="G12" s="19"/>
      <c r="H12" s="40"/>
      <c r="I12" s="45"/>
      <c r="J12" s="41">
        <f t="shared" si="0"/>
        <v>0</v>
      </c>
      <c r="K12" s="43"/>
      <c r="L12" s="104"/>
      <c r="M12" s="53"/>
      <c r="N12" s="19">
        <f t="shared" si="2"/>
        <v>0</v>
      </c>
      <c r="O12" s="30"/>
      <c r="P12" s="18"/>
      <c r="Q12" s="34"/>
      <c r="R12" s="19"/>
      <c r="S12" s="17"/>
      <c r="T12" s="18"/>
      <c r="U12" s="19">
        <f t="shared" si="3"/>
        <v>0</v>
      </c>
      <c r="V12" s="30"/>
      <c r="W12" s="18"/>
      <c r="X12" s="34"/>
      <c r="Y12" s="19"/>
      <c r="Z12" s="17"/>
      <c r="AA12" s="18"/>
      <c r="AB12" s="19">
        <f t="shared" si="4"/>
        <v>0</v>
      </c>
      <c r="AC12" s="36"/>
      <c r="AD12" s="17">
        <f t="shared" si="5"/>
        <v>0</v>
      </c>
      <c r="AE12" s="20">
        <f t="shared" si="6"/>
        <v>0</v>
      </c>
    </row>
    <row r="13" spans="1:31">
      <c r="A13" s="48">
        <v>5</v>
      </c>
      <c r="B13" s="49" t="s">
        <v>46</v>
      </c>
      <c r="C13" s="17"/>
      <c r="D13" s="18"/>
      <c r="E13" s="19">
        <f t="shared" si="1"/>
        <v>0</v>
      </c>
      <c r="F13" s="30"/>
      <c r="G13" s="19"/>
      <c r="H13" s="40"/>
      <c r="I13" s="45"/>
      <c r="J13" s="41">
        <f t="shared" si="0"/>
        <v>0</v>
      </c>
      <c r="K13" s="43"/>
      <c r="L13" s="104"/>
      <c r="M13" s="53"/>
      <c r="N13" s="19">
        <f t="shared" si="2"/>
        <v>0</v>
      </c>
      <c r="O13" s="30"/>
      <c r="P13" s="18"/>
      <c r="Q13" s="34"/>
      <c r="R13" s="19"/>
      <c r="S13" s="17"/>
      <c r="T13" s="18"/>
      <c r="U13" s="19">
        <f t="shared" si="3"/>
        <v>0</v>
      </c>
      <c r="V13" s="30"/>
      <c r="W13" s="18"/>
      <c r="X13" s="34"/>
      <c r="Y13" s="19"/>
      <c r="Z13" s="17"/>
      <c r="AA13" s="18"/>
      <c r="AB13" s="19">
        <f t="shared" si="4"/>
        <v>0</v>
      </c>
      <c r="AC13" s="36"/>
      <c r="AD13" s="17">
        <f t="shared" si="5"/>
        <v>0</v>
      </c>
      <c r="AE13" s="20">
        <f t="shared" si="6"/>
        <v>0</v>
      </c>
    </row>
    <row r="14" spans="1:31">
      <c r="A14" s="48">
        <v>6</v>
      </c>
      <c r="B14" s="49" t="s">
        <v>47</v>
      </c>
      <c r="C14" s="17"/>
      <c r="D14" s="18"/>
      <c r="E14" s="19">
        <f t="shared" si="1"/>
        <v>0</v>
      </c>
      <c r="F14" s="30"/>
      <c r="G14" s="19"/>
      <c r="H14" s="40"/>
      <c r="I14" s="45"/>
      <c r="J14" s="41">
        <f t="shared" si="0"/>
        <v>0</v>
      </c>
      <c r="K14" s="43"/>
      <c r="L14" s="104">
        <v>0.5</v>
      </c>
      <c r="M14" s="53">
        <v>4</v>
      </c>
      <c r="N14" s="19">
        <f t="shared" si="2"/>
        <v>0.16700000000000001</v>
      </c>
      <c r="O14" s="30">
        <v>1</v>
      </c>
      <c r="P14" s="101" t="s">
        <v>74</v>
      </c>
      <c r="Q14" s="34"/>
      <c r="R14" s="19"/>
      <c r="S14" s="17"/>
      <c r="T14" s="18"/>
      <c r="U14" s="19">
        <f t="shared" si="3"/>
        <v>0</v>
      </c>
      <c r="V14" s="30"/>
      <c r="W14" s="18"/>
      <c r="X14" s="34"/>
      <c r="Y14" s="19"/>
      <c r="Z14" s="17"/>
      <c r="AA14" s="18"/>
      <c r="AB14" s="19">
        <f t="shared" si="4"/>
        <v>0</v>
      </c>
      <c r="AC14" s="36"/>
      <c r="AD14" s="17">
        <f t="shared" si="5"/>
        <v>0.5</v>
      </c>
      <c r="AE14" s="20">
        <f t="shared" si="6"/>
        <v>0.16700000000000001</v>
      </c>
    </row>
    <row r="15" spans="1:31">
      <c r="A15" s="48">
        <v>7</v>
      </c>
      <c r="B15" s="49" t="s">
        <v>48</v>
      </c>
      <c r="C15" s="17"/>
      <c r="D15" s="18"/>
      <c r="E15" s="19">
        <f t="shared" si="1"/>
        <v>0</v>
      </c>
      <c r="F15" s="30"/>
      <c r="G15" s="19"/>
      <c r="H15" s="40"/>
      <c r="I15" s="45"/>
      <c r="J15" s="41">
        <f t="shared" si="0"/>
        <v>0</v>
      </c>
      <c r="K15" s="43"/>
      <c r="L15" s="104"/>
      <c r="M15" s="53"/>
      <c r="N15" s="19">
        <f t="shared" si="2"/>
        <v>0</v>
      </c>
      <c r="O15" s="30"/>
      <c r="P15" s="18"/>
      <c r="Q15" s="34"/>
      <c r="R15" s="19"/>
      <c r="S15" s="17"/>
      <c r="T15" s="18"/>
      <c r="U15" s="19">
        <f t="shared" si="3"/>
        <v>0</v>
      </c>
      <c r="V15" s="30"/>
      <c r="W15" s="18"/>
      <c r="X15" s="34"/>
      <c r="Y15" s="19"/>
      <c r="Z15" s="17"/>
      <c r="AA15" s="18"/>
      <c r="AB15" s="19">
        <f t="shared" si="4"/>
        <v>0</v>
      </c>
      <c r="AC15" s="36"/>
      <c r="AD15" s="17">
        <f t="shared" si="5"/>
        <v>0</v>
      </c>
      <c r="AE15" s="20">
        <f t="shared" si="6"/>
        <v>0</v>
      </c>
    </row>
    <row r="16" spans="1:31">
      <c r="A16" s="48">
        <v>8</v>
      </c>
      <c r="B16" s="49" t="s">
        <v>49</v>
      </c>
      <c r="C16" s="17">
        <v>1.5</v>
      </c>
      <c r="D16" s="18">
        <v>4</v>
      </c>
      <c r="E16" s="19">
        <f t="shared" si="1"/>
        <v>0.5</v>
      </c>
      <c r="F16" s="30">
        <v>2</v>
      </c>
      <c r="G16" s="100" t="s">
        <v>68</v>
      </c>
      <c r="H16" s="40"/>
      <c r="I16" s="45"/>
      <c r="J16" s="41">
        <f t="shared" si="0"/>
        <v>0</v>
      </c>
      <c r="K16" s="43"/>
      <c r="L16" s="104"/>
      <c r="M16" s="53"/>
      <c r="N16" s="19">
        <f t="shared" si="2"/>
        <v>0</v>
      </c>
      <c r="O16" s="30"/>
      <c r="P16" s="18"/>
      <c r="Q16" s="34"/>
      <c r="R16" s="19"/>
      <c r="S16" s="17"/>
      <c r="T16" s="18"/>
      <c r="U16" s="19">
        <f t="shared" si="3"/>
        <v>0</v>
      </c>
      <c r="V16" s="30"/>
      <c r="W16" s="18"/>
      <c r="X16" s="34"/>
      <c r="Y16" s="19"/>
      <c r="Z16" s="17"/>
      <c r="AA16" s="18"/>
      <c r="AB16" s="19">
        <f t="shared" si="4"/>
        <v>0</v>
      </c>
      <c r="AC16" s="36"/>
      <c r="AD16" s="17">
        <f t="shared" si="5"/>
        <v>1.5</v>
      </c>
      <c r="AE16" s="20">
        <f t="shared" si="6"/>
        <v>0.5</v>
      </c>
    </row>
    <row r="17" spans="1:31">
      <c r="A17" s="48">
        <v>9</v>
      </c>
      <c r="B17" s="49" t="s">
        <v>50</v>
      </c>
      <c r="C17" s="17"/>
      <c r="D17" s="18"/>
      <c r="E17" s="19">
        <f t="shared" si="1"/>
        <v>0</v>
      </c>
      <c r="F17" s="30"/>
      <c r="G17" s="19"/>
      <c r="H17" s="40"/>
      <c r="I17" s="45"/>
      <c r="J17" s="41">
        <f t="shared" si="0"/>
        <v>0</v>
      </c>
      <c r="K17" s="43"/>
      <c r="L17" s="104"/>
      <c r="M17" s="53"/>
      <c r="N17" s="19">
        <f t="shared" si="2"/>
        <v>0</v>
      </c>
      <c r="O17" s="30"/>
      <c r="P17" s="18"/>
      <c r="Q17" s="34"/>
      <c r="R17" s="19"/>
      <c r="S17" s="17"/>
      <c r="T17" s="18"/>
      <c r="U17" s="19">
        <f t="shared" si="3"/>
        <v>0</v>
      </c>
      <c r="V17" s="30"/>
      <c r="W17" s="18"/>
      <c r="X17" s="34"/>
      <c r="Y17" s="19"/>
      <c r="Z17" s="17"/>
      <c r="AA17" s="18"/>
      <c r="AB17" s="19">
        <f t="shared" si="4"/>
        <v>0</v>
      </c>
      <c r="AC17" s="36"/>
      <c r="AD17" s="17">
        <f t="shared" si="5"/>
        <v>0</v>
      </c>
      <c r="AE17" s="20">
        <f t="shared" si="6"/>
        <v>0</v>
      </c>
    </row>
    <row r="18" spans="1:31">
      <c r="A18" s="48">
        <v>10</v>
      </c>
      <c r="B18" s="49" t="s">
        <v>51</v>
      </c>
      <c r="C18" s="17"/>
      <c r="D18" s="18"/>
      <c r="E18" s="19">
        <f t="shared" si="1"/>
        <v>0</v>
      </c>
      <c r="F18" s="30"/>
      <c r="G18" s="19"/>
      <c r="H18" s="40"/>
      <c r="I18" s="45"/>
      <c r="J18" s="41">
        <f t="shared" si="0"/>
        <v>0</v>
      </c>
      <c r="K18" s="43"/>
      <c r="L18" s="104"/>
      <c r="M18" s="53"/>
      <c r="N18" s="19">
        <f t="shared" si="2"/>
        <v>0</v>
      </c>
      <c r="O18" s="30"/>
      <c r="P18" s="18"/>
      <c r="Q18" s="34"/>
      <c r="R18" s="19"/>
      <c r="S18" s="17"/>
      <c r="T18" s="18"/>
      <c r="U18" s="19">
        <f t="shared" si="3"/>
        <v>0</v>
      </c>
      <c r="V18" s="30"/>
      <c r="W18" s="18"/>
      <c r="X18" s="34"/>
      <c r="Y18" s="19"/>
      <c r="Z18" s="17"/>
      <c r="AA18" s="18"/>
      <c r="AB18" s="19">
        <f t="shared" si="4"/>
        <v>0</v>
      </c>
      <c r="AC18" s="36"/>
      <c r="AD18" s="17">
        <f t="shared" si="5"/>
        <v>0</v>
      </c>
      <c r="AE18" s="20">
        <f t="shared" si="6"/>
        <v>0</v>
      </c>
    </row>
    <row r="19" spans="1:31">
      <c r="A19" s="48">
        <v>11</v>
      </c>
      <c r="B19" s="49" t="s">
        <v>52</v>
      </c>
      <c r="C19" s="17"/>
      <c r="D19" s="18"/>
      <c r="E19" s="19">
        <f t="shared" si="1"/>
        <v>0</v>
      </c>
      <c r="F19" s="30"/>
      <c r="G19" s="19"/>
      <c r="H19" s="40"/>
      <c r="I19" s="45"/>
      <c r="J19" s="41">
        <f t="shared" si="0"/>
        <v>0</v>
      </c>
      <c r="K19" s="43"/>
      <c r="L19" s="104"/>
      <c r="M19" s="53"/>
      <c r="N19" s="19">
        <f t="shared" si="2"/>
        <v>0</v>
      </c>
      <c r="O19" s="30"/>
      <c r="P19" s="18"/>
      <c r="Q19" s="34"/>
      <c r="R19" s="19"/>
      <c r="S19" s="17"/>
      <c r="T19" s="18"/>
      <c r="U19" s="19">
        <f t="shared" si="3"/>
        <v>0</v>
      </c>
      <c r="V19" s="30"/>
      <c r="W19" s="18"/>
      <c r="X19" s="34"/>
      <c r="Y19" s="19"/>
      <c r="Z19" s="17"/>
      <c r="AA19" s="18"/>
      <c r="AB19" s="19">
        <f t="shared" si="4"/>
        <v>0</v>
      </c>
      <c r="AC19" s="36"/>
      <c r="AD19" s="17">
        <f t="shared" si="5"/>
        <v>0</v>
      </c>
      <c r="AE19" s="20">
        <f t="shared" si="6"/>
        <v>0</v>
      </c>
    </row>
    <row r="20" spans="1:31">
      <c r="A20" s="48">
        <v>12</v>
      </c>
      <c r="B20" s="50" t="s">
        <v>53</v>
      </c>
      <c r="C20" s="17"/>
      <c r="D20" s="18"/>
      <c r="E20" s="19">
        <f t="shared" si="1"/>
        <v>0</v>
      </c>
      <c r="F20" s="30"/>
      <c r="G20" s="19"/>
      <c r="H20" s="40"/>
      <c r="I20" s="45"/>
      <c r="J20" s="41">
        <f t="shared" si="0"/>
        <v>0</v>
      </c>
      <c r="K20" s="43"/>
      <c r="L20" s="104">
        <v>3.05</v>
      </c>
      <c r="M20" s="53">
        <v>4</v>
      </c>
      <c r="N20" s="19">
        <f t="shared" si="2"/>
        <v>1.0169999999999999</v>
      </c>
      <c r="O20" s="30">
        <v>5</v>
      </c>
      <c r="P20" s="101" t="s">
        <v>73</v>
      </c>
      <c r="Q20" s="34">
        <v>1</v>
      </c>
      <c r="R20" s="102" t="s">
        <v>71</v>
      </c>
      <c r="S20" s="62"/>
      <c r="T20" s="18"/>
      <c r="U20" s="19">
        <f t="shared" si="3"/>
        <v>0</v>
      </c>
      <c r="V20" s="30"/>
      <c r="W20" s="18"/>
      <c r="X20" s="34"/>
      <c r="Y20" s="19"/>
      <c r="Z20" s="17"/>
      <c r="AA20" s="18"/>
      <c r="AB20" s="19">
        <f t="shared" si="4"/>
        <v>0</v>
      </c>
      <c r="AC20" s="36"/>
      <c r="AD20" s="17">
        <f t="shared" si="5"/>
        <v>3.05</v>
      </c>
      <c r="AE20" s="20">
        <f t="shared" si="6"/>
        <v>1.0169999999999999</v>
      </c>
    </row>
    <row r="21" spans="1:31">
      <c r="A21" s="48">
        <v>13</v>
      </c>
      <c r="B21" s="49" t="s">
        <v>54</v>
      </c>
      <c r="C21" s="17"/>
      <c r="D21" s="18"/>
      <c r="E21" s="19">
        <f t="shared" si="1"/>
        <v>0</v>
      </c>
      <c r="F21" s="30"/>
      <c r="G21" s="19"/>
      <c r="H21" s="40"/>
      <c r="I21" s="45"/>
      <c r="J21" s="41">
        <f t="shared" si="0"/>
        <v>0</v>
      </c>
      <c r="K21" s="43"/>
      <c r="L21" s="104">
        <v>1</v>
      </c>
      <c r="M21" s="53">
        <v>4</v>
      </c>
      <c r="N21" s="19">
        <f t="shared" si="2"/>
        <v>0.33300000000000002</v>
      </c>
      <c r="O21" s="30">
        <v>2</v>
      </c>
      <c r="P21" s="101" t="s">
        <v>72</v>
      </c>
      <c r="Q21" s="34"/>
      <c r="R21" s="19"/>
      <c r="S21" s="17"/>
      <c r="T21" s="18"/>
      <c r="U21" s="19">
        <f t="shared" si="3"/>
        <v>0</v>
      </c>
      <c r="V21" s="30"/>
      <c r="W21" s="18"/>
      <c r="X21" s="34"/>
      <c r="Y21" s="19"/>
      <c r="Z21" s="17"/>
      <c r="AA21" s="18"/>
      <c r="AB21" s="19">
        <f t="shared" si="4"/>
        <v>0</v>
      </c>
      <c r="AC21" s="36"/>
      <c r="AD21" s="17">
        <f t="shared" si="5"/>
        <v>1</v>
      </c>
      <c r="AE21" s="20">
        <f t="shared" si="6"/>
        <v>0.33300000000000002</v>
      </c>
    </row>
    <row r="22" spans="1:31">
      <c r="A22" s="48">
        <v>14</v>
      </c>
      <c r="B22" s="49" t="s">
        <v>55</v>
      </c>
      <c r="C22" s="17"/>
      <c r="D22" s="18"/>
      <c r="E22" s="19">
        <f t="shared" si="1"/>
        <v>0</v>
      </c>
      <c r="F22" s="30"/>
      <c r="G22" s="19"/>
      <c r="H22" s="40"/>
      <c r="I22" s="45"/>
      <c r="J22" s="41">
        <f t="shared" si="0"/>
        <v>0</v>
      </c>
      <c r="K22" s="43"/>
      <c r="L22" s="104"/>
      <c r="M22" s="53"/>
      <c r="N22" s="19">
        <f t="shared" si="2"/>
        <v>0</v>
      </c>
      <c r="O22" s="30"/>
      <c r="P22" s="37"/>
      <c r="Q22" s="34"/>
      <c r="R22" s="19"/>
      <c r="S22" s="17"/>
      <c r="T22" s="18"/>
      <c r="U22" s="19">
        <f t="shared" si="3"/>
        <v>0</v>
      </c>
      <c r="V22" s="30"/>
      <c r="W22" s="18"/>
      <c r="X22" s="34"/>
      <c r="Y22" s="19"/>
      <c r="Z22" s="17"/>
      <c r="AA22" s="18"/>
      <c r="AB22" s="19">
        <f t="shared" si="4"/>
        <v>0</v>
      </c>
      <c r="AC22" s="36"/>
      <c r="AD22" s="17">
        <f t="shared" si="5"/>
        <v>0</v>
      </c>
      <c r="AE22" s="20">
        <f t="shared" si="6"/>
        <v>0</v>
      </c>
    </row>
    <row r="23" spans="1:31">
      <c r="A23" s="48">
        <v>15</v>
      </c>
      <c r="B23" s="49" t="s">
        <v>56</v>
      </c>
      <c r="C23" s="17">
        <v>0.5</v>
      </c>
      <c r="D23" s="18">
        <v>4</v>
      </c>
      <c r="E23" s="19">
        <f t="shared" si="1"/>
        <v>0.16700000000000001</v>
      </c>
      <c r="F23" s="30">
        <v>1</v>
      </c>
      <c r="G23" s="100" t="s">
        <v>67</v>
      </c>
      <c r="H23" s="40"/>
      <c r="I23" s="45"/>
      <c r="J23" s="41">
        <f t="shared" si="0"/>
        <v>0</v>
      </c>
      <c r="K23" s="43"/>
      <c r="L23" s="104"/>
      <c r="M23" s="53"/>
      <c r="N23" s="19">
        <f t="shared" si="2"/>
        <v>0</v>
      </c>
      <c r="O23" s="30"/>
      <c r="P23" s="18"/>
      <c r="Q23" s="34"/>
      <c r="R23" s="19"/>
      <c r="S23" s="17"/>
      <c r="T23" s="18"/>
      <c r="U23" s="19">
        <f t="shared" si="3"/>
        <v>0</v>
      </c>
      <c r="V23" s="30"/>
      <c r="W23" s="18"/>
      <c r="X23" s="34"/>
      <c r="Y23" s="19"/>
      <c r="Z23" s="17"/>
      <c r="AA23" s="18"/>
      <c r="AB23" s="19">
        <f t="shared" si="4"/>
        <v>0</v>
      </c>
      <c r="AC23" s="36"/>
      <c r="AD23" s="17">
        <f t="shared" si="5"/>
        <v>0.5</v>
      </c>
      <c r="AE23" s="20">
        <f t="shared" si="6"/>
        <v>0.16700000000000001</v>
      </c>
    </row>
    <row r="24" spans="1:31">
      <c r="A24" s="48">
        <v>16</v>
      </c>
      <c r="B24" s="49" t="s">
        <v>57</v>
      </c>
      <c r="C24" s="17"/>
      <c r="D24" s="18"/>
      <c r="E24" s="19">
        <f t="shared" si="1"/>
        <v>0</v>
      </c>
      <c r="F24" s="30"/>
      <c r="G24" s="19"/>
      <c r="H24" s="40"/>
      <c r="I24" s="45"/>
      <c r="J24" s="41">
        <f t="shared" si="0"/>
        <v>0</v>
      </c>
      <c r="K24" s="43"/>
      <c r="L24" s="104">
        <v>0.5</v>
      </c>
      <c r="M24" s="53">
        <v>4</v>
      </c>
      <c r="N24" s="19">
        <f t="shared" si="2"/>
        <v>0.16700000000000001</v>
      </c>
      <c r="O24" s="30">
        <v>1</v>
      </c>
      <c r="P24" s="101" t="s">
        <v>69</v>
      </c>
      <c r="Q24" s="34"/>
      <c r="R24" s="19"/>
      <c r="S24" s="17"/>
      <c r="T24" s="18"/>
      <c r="U24" s="19">
        <f t="shared" si="3"/>
        <v>0</v>
      </c>
      <c r="V24" s="30"/>
      <c r="W24" s="18"/>
      <c r="X24" s="34"/>
      <c r="Y24" s="19"/>
      <c r="Z24" s="17"/>
      <c r="AA24" s="18"/>
      <c r="AB24" s="19">
        <f t="shared" si="4"/>
        <v>0</v>
      </c>
      <c r="AC24" s="36"/>
      <c r="AD24" s="17">
        <f t="shared" si="5"/>
        <v>0.5</v>
      </c>
      <c r="AE24" s="20">
        <f t="shared" si="6"/>
        <v>0.16700000000000001</v>
      </c>
    </row>
    <row r="25" spans="1:31">
      <c r="A25" s="48">
        <v>17</v>
      </c>
      <c r="B25" s="49" t="s">
        <v>58</v>
      </c>
      <c r="C25" s="17"/>
      <c r="D25" s="18"/>
      <c r="E25" s="19">
        <f t="shared" si="1"/>
        <v>0</v>
      </c>
      <c r="F25" s="30"/>
      <c r="G25" s="19"/>
      <c r="H25" s="40"/>
      <c r="I25" s="45"/>
      <c r="J25" s="41">
        <f t="shared" si="0"/>
        <v>0</v>
      </c>
      <c r="K25" s="43"/>
      <c r="L25" s="104"/>
      <c r="M25" s="53"/>
      <c r="N25" s="19">
        <f t="shared" si="2"/>
        <v>0</v>
      </c>
      <c r="O25" s="30"/>
      <c r="P25" s="18"/>
      <c r="Q25" s="34"/>
      <c r="R25" s="19"/>
      <c r="S25" s="17"/>
      <c r="T25" s="18"/>
      <c r="U25" s="19">
        <f t="shared" si="3"/>
        <v>0</v>
      </c>
      <c r="V25" s="30"/>
      <c r="W25" s="18"/>
      <c r="X25" s="34"/>
      <c r="Y25" s="19"/>
      <c r="Z25" s="17"/>
      <c r="AA25" s="18"/>
      <c r="AB25" s="19">
        <f t="shared" si="4"/>
        <v>0</v>
      </c>
      <c r="AC25" s="36"/>
      <c r="AD25" s="17">
        <f t="shared" si="5"/>
        <v>0</v>
      </c>
      <c r="AE25" s="20">
        <f t="shared" si="6"/>
        <v>0</v>
      </c>
    </row>
    <row r="26" spans="1:31">
      <c r="A26" s="48">
        <v>18</v>
      </c>
      <c r="B26" s="49" t="s">
        <v>59</v>
      </c>
      <c r="C26" s="17"/>
      <c r="D26" s="18"/>
      <c r="E26" s="19">
        <f t="shared" si="1"/>
        <v>0</v>
      </c>
      <c r="F26" s="30"/>
      <c r="G26" s="19"/>
      <c r="H26" s="40"/>
      <c r="I26" s="45"/>
      <c r="J26" s="41">
        <f t="shared" si="0"/>
        <v>0</v>
      </c>
      <c r="K26" s="43"/>
      <c r="L26" s="104"/>
      <c r="M26" s="53"/>
      <c r="N26" s="19">
        <f t="shared" si="2"/>
        <v>0</v>
      </c>
      <c r="O26" s="30"/>
      <c r="P26" s="18"/>
      <c r="Q26" s="34"/>
      <c r="R26" s="19"/>
      <c r="S26" s="17"/>
      <c r="T26" s="18"/>
      <c r="U26" s="19">
        <f t="shared" si="3"/>
        <v>0</v>
      </c>
      <c r="V26" s="30"/>
      <c r="W26" s="18"/>
      <c r="X26" s="34"/>
      <c r="Y26" s="19"/>
      <c r="Z26" s="17"/>
      <c r="AA26" s="18"/>
      <c r="AB26" s="19">
        <f t="shared" si="4"/>
        <v>0</v>
      </c>
      <c r="AC26" s="36"/>
      <c r="AD26" s="17">
        <f t="shared" si="5"/>
        <v>0</v>
      </c>
      <c r="AE26" s="20">
        <f t="shared" si="6"/>
        <v>0</v>
      </c>
    </row>
    <row r="27" spans="1:31">
      <c r="A27" s="48">
        <v>19</v>
      </c>
      <c r="B27" s="51" t="s">
        <v>60</v>
      </c>
      <c r="C27" s="17"/>
      <c r="D27" s="18"/>
      <c r="E27" s="19">
        <f t="shared" si="1"/>
        <v>0</v>
      </c>
      <c r="F27" s="30"/>
      <c r="G27" s="19"/>
      <c r="H27" s="40"/>
      <c r="I27" s="45"/>
      <c r="J27" s="41">
        <f t="shared" si="0"/>
        <v>0</v>
      </c>
      <c r="K27" s="43"/>
      <c r="L27" s="104"/>
      <c r="M27" s="53"/>
      <c r="N27" s="19">
        <f t="shared" si="2"/>
        <v>0</v>
      </c>
      <c r="O27" s="30"/>
      <c r="P27" s="18"/>
      <c r="Q27" s="34"/>
      <c r="R27" s="19"/>
      <c r="S27" s="17"/>
      <c r="T27" s="18"/>
      <c r="U27" s="19">
        <f t="shared" si="3"/>
        <v>0</v>
      </c>
      <c r="V27" s="30"/>
      <c r="W27" s="18"/>
      <c r="X27" s="34"/>
      <c r="Y27" s="19"/>
      <c r="Z27" s="17"/>
      <c r="AA27" s="18"/>
      <c r="AB27" s="19">
        <f t="shared" si="4"/>
        <v>0</v>
      </c>
      <c r="AC27" s="36"/>
      <c r="AD27" s="17">
        <f t="shared" si="5"/>
        <v>0</v>
      </c>
      <c r="AE27" s="20">
        <f t="shared" si="6"/>
        <v>0</v>
      </c>
    </row>
    <row r="28" spans="1:31" ht="13.5" thickBot="1">
      <c r="A28" s="48">
        <v>20</v>
      </c>
      <c r="B28" s="52" t="s">
        <v>61</v>
      </c>
      <c r="C28" s="17"/>
      <c r="D28" s="18"/>
      <c r="E28" s="19">
        <f t="shared" si="1"/>
        <v>0</v>
      </c>
      <c r="F28" s="30"/>
      <c r="G28" s="19"/>
      <c r="H28" s="54"/>
      <c r="I28" s="55"/>
      <c r="J28" s="56">
        <f t="shared" si="0"/>
        <v>0</v>
      </c>
      <c r="K28" s="57"/>
      <c r="L28" s="104"/>
      <c r="M28" s="18"/>
      <c r="N28" s="19">
        <f t="shared" si="2"/>
        <v>0</v>
      </c>
      <c r="O28" s="30"/>
      <c r="P28" s="18"/>
      <c r="Q28" s="34"/>
      <c r="R28" s="19"/>
      <c r="S28" s="17"/>
      <c r="T28" s="18"/>
      <c r="U28" s="19">
        <f t="shared" si="3"/>
        <v>0</v>
      </c>
      <c r="V28" s="30"/>
      <c r="W28" s="18"/>
      <c r="X28" s="34"/>
      <c r="Y28" s="19"/>
      <c r="Z28" s="17"/>
      <c r="AA28" s="18"/>
      <c r="AB28" s="19">
        <f t="shared" si="4"/>
        <v>0</v>
      </c>
      <c r="AC28" s="36"/>
      <c r="AD28" s="17">
        <f t="shared" si="5"/>
        <v>0</v>
      </c>
      <c r="AE28" s="20">
        <f t="shared" si="6"/>
        <v>0</v>
      </c>
    </row>
    <row r="29" spans="1:31" ht="13.5" thickBot="1">
      <c r="A29" s="113" t="s">
        <v>1</v>
      </c>
      <c r="B29" s="114"/>
      <c r="C29" s="21">
        <f>SUM(C9:C28)</f>
        <v>2</v>
      </c>
      <c r="D29" s="27" t="s">
        <v>26</v>
      </c>
      <c r="E29" s="21">
        <f>SUM(E9:E28)</f>
        <v>0.66700000000000004</v>
      </c>
      <c r="F29" s="31">
        <f>SUM(F9:F28)</f>
        <v>3</v>
      </c>
      <c r="G29" s="28" t="s">
        <v>26</v>
      </c>
      <c r="H29" s="58">
        <f>SUM(H9:H28)</f>
        <v>0</v>
      </c>
      <c r="I29" s="28" t="s">
        <v>26</v>
      </c>
      <c r="J29" s="58">
        <f>SUM(J9:J28)</f>
        <v>0</v>
      </c>
      <c r="K29" s="59" t="s">
        <v>26</v>
      </c>
      <c r="L29" s="21">
        <f>SUM(L9:L28)</f>
        <v>6.05</v>
      </c>
      <c r="M29" s="27" t="s">
        <v>26</v>
      </c>
      <c r="N29" s="21">
        <f>SUM(N9:N28)</f>
        <v>2.0169999999999999</v>
      </c>
      <c r="O29" s="31">
        <f>SUM(O9:O28)</f>
        <v>11</v>
      </c>
      <c r="P29" s="27" t="s">
        <v>26</v>
      </c>
      <c r="Q29" s="31">
        <f>SUM(Q9:Q28)</f>
        <v>1</v>
      </c>
      <c r="R29" s="28" t="s">
        <v>26</v>
      </c>
      <c r="S29" s="21">
        <f>SUM(S9:S28)</f>
        <v>0</v>
      </c>
      <c r="T29" s="27" t="s">
        <v>26</v>
      </c>
      <c r="U29" s="21">
        <f>SUM(U9:U28)</f>
        <v>0</v>
      </c>
      <c r="V29" s="31">
        <f>SUM(V9:V28)</f>
        <v>0</v>
      </c>
      <c r="W29" s="27" t="s">
        <v>26</v>
      </c>
      <c r="X29" s="31">
        <f>SUM(X9:X28)</f>
        <v>0</v>
      </c>
      <c r="Y29" s="28" t="s">
        <v>26</v>
      </c>
      <c r="Z29" s="21">
        <f>SUM(Z9:Z28)</f>
        <v>0</v>
      </c>
      <c r="AA29" s="27" t="s">
        <v>26</v>
      </c>
      <c r="AB29" s="21">
        <f>SUM(AB9:AB28)</f>
        <v>0</v>
      </c>
      <c r="AC29" s="31">
        <f>SUM(AC9:AC28)</f>
        <v>0</v>
      </c>
      <c r="AD29" s="21">
        <f>SUM(AD9:AD28)</f>
        <v>8.0500000000000007</v>
      </c>
      <c r="AE29" s="21">
        <f>SUM(AE9:AE28)</f>
        <v>2.6839999999999997</v>
      </c>
    </row>
    <row r="32" spans="1:31" s="60" customFormat="1">
      <c r="A32" s="60" t="s">
        <v>62</v>
      </c>
    </row>
  </sheetData>
  <mergeCells count="15">
    <mergeCell ref="AD3:AE3"/>
    <mergeCell ref="AD4:AE4"/>
    <mergeCell ref="Z3:AC3"/>
    <mergeCell ref="S3:Y3"/>
    <mergeCell ref="S4:Y4"/>
    <mergeCell ref="A29:B29"/>
    <mergeCell ref="C3:G3"/>
    <mergeCell ref="L3:R3"/>
    <mergeCell ref="Z4:AC4"/>
    <mergeCell ref="A5:A8"/>
    <mergeCell ref="B5:B8"/>
    <mergeCell ref="C4:G4"/>
    <mergeCell ref="L4:R4"/>
    <mergeCell ref="H3:K3"/>
    <mergeCell ref="H4:K4"/>
  </mergeCells>
  <phoneticPr fontId="4" type="noConversion"/>
  <printOptions horizontalCentered="1"/>
  <pageMargins left="0" right="0" top="0" bottom="0" header="0" footer="0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leden</vt:lpstr>
      <vt:lpstr>září</vt:lpstr>
      <vt:lpstr>září!Názvy_tisku</vt:lpstr>
    </vt:vector>
  </TitlesOfParts>
  <Company>OŠMS KrÚ Pardubice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drabkova</dc:creator>
  <cp:lastModifiedBy>Věra Šimonová</cp:lastModifiedBy>
  <cp:lastPrinted>2016-09-07T12:54:15Z</cp:lastPrinted>
  <dcterms:created xsi:type="dcterms:W3CDTF">2003-03-18T12:41:36Z</dcterms:created>
  <dcterms:modified xsi:type="dcterms:W3CDTF">2016-09-07T12:55:25Z</dcterms:modified>
</cp:coreProperties>
</file>