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-15" yWindow="-15" windowWidth="19170" windowHeight="6240" tabRatio="609" activeTab="1"/>
  </bookViews>
  <sheets>
    <sheet name="leden" sheetId="4" r:id="rId1"/>
    <sheet name="září" sheetId="6" r:id="rId2"/>
  </sheets>
  <calcPr calcId="152511"/>
</workbook>
</file>

<file path=xl/calcChain.xml><?xml version="1.0" encoding="utf-8"?>
<calcChain xmlns="http://schemas.openxmlformats.org/spreadsheetml/2006/main">
  <c r="E82" i="6" l="1"/>
  <c r="E10" i="6" l="1"/>
  <c r="X88" i="4" l="1"/>
  <c r="V88" i="4"/>
  <c r="U88" i="4"/>
  <c r="S88" i="4"/>
  <c r="Q88" i="4"/>
  <c r="O88" i="4"/>
  <c r="N88" i="4"/>
  <c r="L88" i="4"/>
  <c r="F88" i="4"/>
  <c r="E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C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AC88" i="4" l="1"/>
  <c r="AE82" i="4" l="1"/>
  <c r="AE68" i="4"/>
  <c r="AE32" i="4"/>
  <c r="AB87" i="4"/>
  <c r="AE87" i="4" s="1"/>
  <c r="AD87" i="4"/>
  <c r="AB86" i="4"/>
  <c r="AD86" i="4"/>
  <c r="AB85" i="4"/>
  <c r="AD85" i="4"/>
  <c r="AB84" i="4"/>
  <c r="AD84" i="4"/>
  <c r="AB83" i="4"/>
  <c r="AE83" i="4" s="1"/>
  <c r="AD83" i="4"/>
  <c r="AB82" i="4"/>
  <c r="AD82" i="4"/>
  <c r="AE81" i="4"/>
  <c r="AB81" i="4"/>
  <c r="AD81" i="4"/>
  <c r="AB80" i="4"/>
  <c r="AD80" i="4"/>
  <c r="AB79" i="4"/>
  <c r="AE79" i="4" s="1"/>
  <c r="AD79" i="4"/>
  <c r="AB78" i="4"/>
  <c r="AE78" i="4" s="1"/>
  <c r="AD78" i="4"/>
  <c r="AB77" i="4"/>
  <c r="AD77" i="4"/>
  <c r="AB76" i="4"/>
  <c r="AE76" i="4" s="1"/>
  <c r="AD76" i="4"/>
  <c r="AB75" i="4"/>
  <c r="AD75" i="4"/>
  <c r="AB74" i="4"/>
  <c r="AE74" i="4" s="1"/>
  <c r="AD74" i="4"/>
  <c r="AB73" i="4"/>
  <c r="AE73" i="4" s="1"/>
  <c r="AD73" i="4"/>
  <c r="AB72" i="4"/>
  <c r="AD72" i="4"/>
  <c r="AB71" i="4"/>
  <c r="AE71" i="4" s="1"/>
  <c r="AD71" i="4"/>
  <c r="AB70" i="4"/>
  <c r="AD70" i="4"/>
  <c r="AB69" i="4"/>
  <c r="AE69" i="4" s="1"/>
  <c r="AD69" i="4"/>
  <c r="AB68" i="4"/>
  <c r="AD68" i="4"/>
  <c r="AB67" i="4"/>
  <c r="AE67" i="4" s="1"/>
  <c r="AD67" i="4"/>
  <c r="AB66" i="4"/>
  <c r="AD66" i="4"/>
  <c r="AB65" i="4"/>
  <c r="AD65" i="4"/>
  <c r="AB64" i="4"/>
  <c r="AD64" i="4"/>
  <c r="AB63" i="4"/>
  <c r="AD63" i="4"/>
  <c r="AB62" i="4"/>
  <c r="AD62" i="4"/>
  <c r="AB61" i="4"/>
  <c r="AD61" i="4"/>
  <c r="AB60" i="4"/>
  <c r="AD60" i="4"/>
  <c r="AB59" i="4"/>
  <c r="AD59" i="4"/>
  <c r="AB58" i="4"/>
  <c r="AD58" i="4"/>
  <c r="AB57" i="4"/>
  <c r="AD57" i="4"/>
  <c r="AB56" i="4"/>
  <c r="AE56" i="4" s="1"/>
  <c r="AD56" i="4"/>
  <c r="AB55" i="4"/>
  <c r="AD55" i="4"/>
  <c r="AB54" i="4"/>
  <c r="AD54" i="4"/>
  <c r="AB53" i="4"/>
  <c r="AD53" i="4"/>
  <c r="AB52" i="4"/>
  <c r="AE52" i="4" s="1"/>
  <c r="AD52" i="4"/>
  <c r="AB51" i="4"/>
  <c r="AE51" i="4" s="1"/>
  <c r="AD51" i="4"/>
  <c r="AB50" i="4"/>
  <c r="AE50" i="4" s="1"/>
  <c r="AD50" i="4"/>
  <c r="AB49" i="4"/>
  <c r="AE49" i="4" s="1"/>
  <c r="AD49" i="4"/>
  <c r="AB48" i="4"/>
  <c r="AE48" i="4" s="1"/>
  <c r="AD48" i="4"/>
  <c r="AB47" i="4"/>
  <c r="AE47" i="4" s="1"/>
  <c r="AD47" i="4"/>
  <c r="AB46" i="4"/>
  <c r="AE46" i="4" s="1"/>
  <c r="AD46" i="4"/>
  <c r="AB45" i="4"/>
  <c r="AE45" i="4" s="1"/>
  <c r="AD45" i="4"/>
  <c r="AB44" i="4"/>
  <c r="AE44" i="4" s="1"/>
  <c r="AD44" i="4"/>
  <c r="AB43" i="4"/>
  <c r="AE43" i="4" s="1"/>
  <c r="AD43" i="4"/>
  <c r="AB42" i="4"/>
  <c r="AE42" i="4" s="1"/>
  <c r="AD42" i="4"/>
  <c r="AB41" i="4"/>
  <c r="AE41" i="4" s="1"/>
  <c r="AD41" i="4"/>
  <c r="AB40" i="4"/>
  <c r="AD40" i="4"/>
  <c r="AB39" i="4"/>
  <c r="AD39" i="4"/>
  <c r="AB38" i="4"/>
  <c r="AE38" i="4" s="1"/>
  <c r="AD38" i="4"/>
  <c r="AB37" i="4"/>
  <c r="AE37" i="4" s="1"/>
  <c r="AD37" i="4"/>
  <c r="AB36" i="4"/>
  <c r="AD36" i="4"/>
  <c r="AB35" i="4"/>
  <c r="AD35" i="4"/>
  <c r="AB34" i="4"/>
  <c r="AD34" i="4"/>
  <c r="AB33" i="4"/>
  <c r="AE33" i="4" s="1"/>
  <c r="AD33" i="4"/>
  <c r="AB32" i="4"/>
  <c r="AD32" i="4"/>
  <c r="AB31" i="4"/>
  <c r="AE31" i="4" s="1"/>
  <c r="AD31" i="4"/>
  <c r="AB30" i="4"/>
  <c r="AD30" i="4"/>
  <c r="AB29" i="4"/>
  <c r="AD29" i="4"/>
  <c r="AB28" i="4"/>
  <c r="AE28" i="4" s="1"/>
  <c r="AD28" i="4"/>
  <c r="AB27" i="4"/>
  <c r="AE27" i="4" s="1"/>
  <c r="AD27" i="4"/>
  <c r="AB26" i="4"/>
  <c r="AE26" i="4" s="1"/>
  <c r="AD26" i="4"/>
  <c r="AB25" i="4"/>
  <c r="AD25" i="4"/>
  <c r="AB24" i="4"/>
  <c r="AD24" i="4"/>
  <c r="AB23" i="4"/>
  <c r="AD23" i="4"/>
  <c r="AB22" i="4"/>
  <c r="AE22" i="4" s="1"/>
  <c r="AD22" i="4"/>
  <c r="AB21" i="4"/>
  <c r="AE21" i="4" s="1"/>
  <c r="AD21" i="4"/>
  <c r="AB20" i="4"/>
  <c r="AD20" i="4"/>
  <c r="AB19" i="4"/>
  <c r="AD19" i="4"/>
  <c r="AB18" i="4"/>
  <c r="AD18" i="4"/>
  <c r="AB17" i="4"/>
  <c r="AE17" i="4" s="1"/>
  <c r="AD17" i="4"/>
  <c r="AB16" i="4"/>
  <c r="AE16" i="4" s="1"/>
  <c r="AD16" i="4"/>
  <c r="AB15" i="4"/>
  <c r="AE15" i="4" s="1"/>
  <c r="AD15" i="4"/>
  <c r="AB14" i="4"/>
  <c r="AD14" i="4"/>
  <c r="AB13" i="4"/>
  <c r="AD13" i="4"/>
  <c r="AB12" i="4"/>
  <c r="AE12" i="4" s="1"/>
  <c r="AD12" i="4"/>
  <c r="AB11" i="4"/>
  <c r="AE11" i="4" s="1"/>
  <c r="AD11" i="4"/>
  <c r="AB10" i="4"/>
  <c r="AE10" i="4" s="1"/>
  <c r="AD10" i="4"/>
  <c r="AB9" i="4"/>
  <c r="AD9" i="4"/>
  <c r="E24" i="6"/>
  <c r="J24" i="6"/>
  <c r="N24" i="6"/>
  <c r="U24" i="6"/>
  <c r="AB24" i="6"/>
  <c r="E72" i="6"/>
  <c r="E87" i="6"/>
  <c r="AE87" i="6" s="1"/>
  <c r="J87" i="6"/>
  <c r="N87" i="6"/>
  <c r="U87" i="6"/>
  <c r="AB87" i="6"/>
  <c r="AD87" i="6"/>
  <c r="E86" i="6"/>
  <c r="J86" i="6"/>
  <c r="N86" i="6"/>
  <c r="U86" i="6"/>
  <c r="AB86" i="6"/>
  <c r="AD86" i="6"/>
  <c r="E85" i="6"/>
  <c r="J85" i="6"/>
  <c r="N85" i="6"/>
  <c r="AE85" i="6" s="1"/>
  <c r="U85" i="6"/>
  <c r="AB85" i="6"/>
  <c r="AD85" i="6"/>
  <c r="E84" i="6"/>
  <c r="J84" i="6"/>
  <c r="N84" i="6"/>
  <c r="U84" i="6"/>
  <c r="AB84" i="6"/>
  <c r="AD84" i="6"/>
  <c r="E83" i="6"/>
  <c r="AE83" i="6" s="1"/>
  <c r="J83" i="6"/>
  <c r="N83" i="6"/>
  <c r="U83" i="6"/>
  <c r="AB83" i="6"/>
  <c r="AD83" i="6"/>
  <c r="J82" i="6"/>
  <c r="N82" i="6"/>
  <c r="U82" i="6"/>
  <c r="AB82" i="6"/>
  <c r="AD82" i="6"/>
  <c r="E81" i="6"/>
  <c r="J81" i="6"/>
  <c r="N81" i="6"/>
  <c r="AE81" i="6" s="1"/>
  <c r="U81" i="6"/>
  <c r="AB81" i="6"/>
  <c r="AD81" i="6"/>
  <c r="E80" i="6"/>
  <c r="J80" i="6"/>
  <c r="N80" i="6"/>
  <c r="U80" i="6"/>
  <c r="AB80" i="6"/>
  <c r="AD80" i="6"/>
  <c r="E79" i="6"/>
  <c r="J79" i="6"/>
  <c r="N79" i="6"/>
  <c r="U79" i="6"/>
  <c r="AB79" i="6"/>
  <c r="AD79" i="6"/>
  <c r="E78" i="6"/>
  <c r="J78" i="6"/>
  <c r="N78" i="6"/>
  <c r="U78" i="6"/>
  <c r="AB78" i="6"/>
  <c r="AD78" i="6"/>
  <c r="E77" i="6"/>
  <c r="J77" i="6"/>
  <c r="N77" i="6"/>
  <c r="AE77" i="6" s="1"/>
  <c r="U77" i="6"/>
  <c r="AB77" i="6"/>
  <c r="AD77" i="6"/>
  <c r="E76" i="6"/>
  <c r="J76" i="6"/>
  <c r="N76" i="6"/>
  <c r="U76" i="6"/>
  <c r="AB76" i="6"/>
  <c r="AD76" i="6"/>
  <c r="E75" i="6"/>
  <c r="J75" i="6"/>
  <c r="N75" i="6"/>
  <c r="U75" i="6"/>
  <c r="AB75" i="6"/>
  <c r="AD75" i="6"/>
  <c r="E74" i="6"/>
  <c r="J74" i="6"/>
  <c r="N74" i="6"/>
  <c r="AE74" i="6" s="1"/>
  <c r="U74" i="6"/>
  <c r="AB74" i="6"/>
  <c r="AD74" i="6"/>
  <c r="E73" i="6"/>
  <c r="J73" i="6"/>
  <c r="N73" i="6"/>
  <c r="U73" i="6"/>
  <c r="AB73" i="6"/>
  <c r="AD73" i="6"/>
  <c r="J72" i="6"/>
  <c r="N72" i="6"/>
  <c r="U72" i="6"/>
  <c r="AB72" i="6"/>
  <c r="AD72" i="6"/>
  <c r="E71" i="6"/>
  <c r="J71" i="6"/>
  <c r="N71" i="6"/>
  <c r="U71" i="6"/>
  <c r="AB71" i="6"/>
  <c r="AD71" i="6"/>
  <c r="E70" i="6"/>
  <c r="J70" i="6"/>
  <c r="N70" i="6"/>
  <c r="U70" i="6"/>
  <c r="AB70" i="6"/>
  <c r="AD70" i="6"/>
  <c r="E69" i="6"/>
  <c r="J69" i="6"/>
  <c r="N69" i="6"/>
  <c r="AE69" i="6" s="1"/>
  <c r="U69" i="6"/>
  <c r="AB69" i="6"/>
  <c r="AD69" i="6"/>
  <c r="E68" i="6"/>
  <c r="J68" i="6"/>
  <c r="N68" i="6"/>
  <c r="U68" i="6"/>
  <c r="AB68" i="6"/>
  <c r="AD68" i="6"/>
  <c r="E67" i="6"/>
  <c r="J67" i="6"/>
  <c r="N67" i="6"/>
  <c r="AE67" i="6" s="1"/>
  <c r="U67" i="6"/>
  <c r="AB67" i="6"/>
  <c r="AD67" i="6"/>
  <c r="E66" i="6"/>
  <c r="J66" i="6"/>
  <c r="N66" i="6"/>
  <c r="AE66" i="6" s="1"/>
  <c r="U66" i="6"/>
  <c r="AB66" i="6"/>
  <c r="AD66" i="6"/>
  <c r="E65" i="6"/>
  <c r="J65" i="6"/>
  <c r="N65" i="6"/>
  <c r="U65" i="6"/>
  <c r="AB65" i="6"/>
  <c r="AD65" i="6"/>
  <c r="E64" i="6"/>
  <c r="J64" i="6"/>
  <c r="N64" i="6"/>
  <c r="U64" i="6"/>
  <c r="AB64" i="6"/>
  <c r="AD64" i="6"/>
  <c r="E63" i="6"/>
  <c r="J63" i="6"/>
  <c r="N63" i="6"/>
  <c r="U63" i="6"/>
  <c r="AB63" i="6"/>
  <c r="AD63" i="6"/>
  <c r="E62" i="6"/>
  <c r="AE62" i="6" s="1"/>
  <c r="J62" i="6"/>
  <c r="N62" i="6"/>
  <c r="U62" i="6"/>
  <c r="AB62" i="6"/>
  <c r="AD62" i="6"/>
  <c r="E61" i="6"/>
  <c r="J61" i="6"/>
  <c r="N61" i="6"/>
  <c r="U61" i="6"/>
  <c r="AB61" i="6"/>
  <c r="AD61" i="6"/>
  <c r="E60" i="6"/>
  <c r="AE60" i="6" s="1"/>
  <c r="J60" i="6"/>
  <c r="N60" i="6"/>
  <c r="U60" i="6"/>
  <c r="AB60" i="6"/>
  <c r="AD60" i="6"/>
  <c r="E59" i="6"/>
  <c r="N59" i="6"/>
  <c r="J59" i="6"/>
  <c r="U59" i="6"/>
  <c r="AB59" i="6"/>
  <c r="AD59" i="6"/>
  <c r="E58" i="6"/>
  <c r="J58" i="6"/>
  <c r="N58" i="6"/>
  <c r="U58" i="6"/>
  <c r="AB58" i="6"/>
  <c r="AD58" i="6"/>
  <c r="E57" i="6"/>
  <c r="J57" i="6"/>
  <c r="N57" i="6"/>
  <c r="U57" i="6"/>
  <c r="AB57" i="6"/>
  <c r="AD57" i="6"/>
  <c r="E56" i="6"/>
  <c r="J56" i="6"/>
  <c r="N56" i="6"/>
  <c r="U56" i="6"/>
  <c r="AB56" i="6"/>
  <c r="AD56" i="6"/>
  <c r="E55" i="6"/>
  <c r="J55" i="6"/>
  <c r="N55" i="6"/>
  <c r="AE55" i="6"/>
  <c r="U55" i="6"/>
  <c r="AB55" i="6"/>
  <c r="AD55" i="6"/>
  <c r="E54" i="6"/>
  <c r="AE54" i="6" s="1"/>
  <c r="J54" i="6"/>
  <c r="N54" i="6"/>
  <c r="U54" i="6"/>
  <c r="AB54" i="6"/>
  <c r="AD54" i="6"/>
  <c r="E53" i="6"/>
  <c r="J53" i="6"/>
  <c r="N53" i="6"/>
  <c r="U53" i="6"/>
  <c r="AB53" i="6"/>
  <c r="AD53" i="6"/>
  <c r="E52" i="6"/>
  <c r="J52" i="6"/>
  <c r="N52" i="6"/>
  <c r="AE52" i="6" s="1"/>
  <c r="U52" i="6"/>
  <c r="AB52" i="6"/>
  <c r="AD52" i="6"/>
  <c r="E51" i="6"/>
  <c r="AE51" i="6" s="1"/>
  <c r="J51" i="6"/>
  <c r="N51" i="6"/>
  <c r="U51" i="6"/>
  <c r="AB51" i="6"/>
  <c r="AD51" i="6"/>
  <c r="E50" i="6"/>
  <c r="J50" i="6"/>
  <c r="AE50" i="6" s="1"/>
  <c r="N50" i="6"/>
  <c r="U50" i="6"/>
  <c r="AB50" i="6"/>
  <c r="AD50" i="6"/>
  <c r="E49" i="6"/>
  <c r="J49" i="6"/>
  <c r="N49" i="6"/>
  <c r="U49" i="6"/>
  <c r="AB49" i="6"/>
  <c r="AD49" i="6"/>
  <c r="E48" i="6"/>
  <c r="J48" i="6"/>
  <c r="N48" i="6"/>
  <c r="U48" i="6"/>
  <c r="AB48" i="6"/>
  <c r="AD48" i="6"/>
  <c r="E47" i="6"/>
  <c r="AE47" i="6" s="1"/>
  <c r="J47" i="6"/>
  <c r="N47" i="6"/>
  <c r="U47" i="6"/>
  <c r="AB47" i="6"/>
  <c r="AD47" i="6"/>
  <c r="E46" i="6"/>
  <c r="J46" i="6"/>
  <c r="AE46" i="6" s="1"/>
  <c r="N46" i="6"/>
  <c r="U46" i="6"/>
  <c r="AB46" i="6"/>
  <c r="AD46" i="6"/>
  <c r="E45" i="6"/>
  <c r="J45" i="6"/>
  <c r="N45" i="6"/>
  <c r="AE45" i="6"/>
  <c r="U45" i="6"/>
  <c r="AB45" i="6"/>
  <c r="AD45" i="6"/>
  <c r="E44" i="6"/>
  <c r="J44" i="6"/>
  <c r="N44" i="6"/>
  <c r="U44" i="6"/>
  <c r="AB44" i="6"/>
  <c r="AD44" i="6"/>
  <c r="E43" i="6"/>
  <c r="J43" i="6"/>
  <c r="N43" i="6"/>
  <c r="U43" i="6"/>
  <c r="AB43" i="6"/>
  <c r="AD43" i="6"/>
  <c r="E42" i="6"/>
  <c r="J42" i="6"/>
  <c r="N42" i="6"/>
  <c r="AE42" i="6" s="1"/>
  <c r="U42" i="6"/>
  <c r="AB42" i="6"/>
  <c r="AD42" i="6"/>
  <c r="E41" i="6"/>
  <c r="AE41" i="6" s="1"/>
  <c r="J41" i="6"/>
  <c r="N41" i="6"/>
  <c r="U41" i="6"/>
  <c r="AB41" i="6"/>
  <c r="AD41" i="6"/>
  <c r="E40" i="6"/>
  <c r="J40" i="6"/>
  <c r="N40" i="6"/>
  <c r="U40" i="6"/>
  <c r="AB40" i="6"/>
  <c r="AD40" i="6"/>
  <c r="E39" i="6"/>
  <c r="AE39" i="6" s="1"/>
  <c r="J39" i="6"/>
  <c r="N39" i="6"/>
  <c r="U39" i="6"/>
  <c r="AB39" i="6"/>
  <c r="AD39" i="6"/>
  <c r="E38" i="6"/>
  <c r="J38" i="6"/>
  <c r="N38" i="6"/>
  <c r="U38" i="6"/>
  <c r="AB38" i="6"/>
  <c r="AD38" i="6"/>
  <c r="E37" i="6"/>
  <c r="J37" i="6"/>
  <c r="N37" i="6"/>
  <c r="AE37" i="6" s="1"/>
  <c r="U37" i="6"/>
  <c r="AB37" i="6"/>
  <c r="AD37" i="6"/>
  <c r="E36" i="6"/>
  <c r="AE36" i="6" s="1"/>
  <c r="J36" i="6"/>
  <c r="N36" i="6"/>
  <c r="U36" i="6"/>
  <c r="AB36" i="6"/>
  <c r="AD36" i="6"/>
  <c r="E35" i="6"/>
  <c r="J35" i="6"/>
  <c r="N35" i="6"/>
  <c r="U35" i="6"/>
  <c r="AB35" i="6"/>
  <c r="AD35" i="6"/>
  <c r="E34" i="6"/>
  <c r="J34" i="6"/>
  <c r="AE34" i="6" s="1"/>
  <c r="N34" i="6"/>
  <c r="U34" i="6"/>
  <c r="AB34" i="6"/>
  <c r="AD34" i="6"/>
  <c r="E33" i="6"/>
  <c r="J33" i="6"/>
  <c r="N33" i="6"/>
  <c r="AE33" i="6" s="1"/>
  <c r="U33" i="6"/>
  <c r="AB33" i="6"/>
  <c r="AD33" i="6"/>
  <c r="E32" i="6"/>
  <c r="AE32" i="6" s="1"/>
  <c r="J32" i="6"/>
  <c r="N32" i="6"/>
  <c r="U32" i="6"/>
  <c r="AB32" i="6"/>
  <c r="AD32" i="6"/>
  <c r="E31" i="6"/>
  <c r="J31" i="6"/>
  <c r="AE31" i="6" s="1"/>
  <c r="N31" i="6"/>
  <c r="U31" i="6"/>
  <c r="AB31" i="6"/>
  <c r="AD31" i="6"/>
  <c r="E30" i="6"/>
  <c r="J30" i="6"/>
  <c r="N30" i="6"/>
  <c r="AE30" i="6" s="1"/>
  <c r="U30" i="6"/>
  <c r="AB30" i="6"/>
  <c r="AD30" i="6"/>
  <c r="E29" i="6"/>
  <c r="J29" i="6"/>
  <c r="N29" i="6"/>
  <c r="U29" i="6"/>
  <c r="AB29" i="6"/>
  <c r="AD29" i="6"/>
  <c r="E28" i="6"/>
  <c r="AE28" i="6" s="1"/>
  <c r="J28" i="6"/>
  <c r="N28" i="6"/>
  <c r="U28" i="6"/>
  <c r="AB28" i="6"/>
  <c r="AD28" i="6"/>
  <c r="E27" i="6"/>
  <c r="J27" i="6"/>
  <c r="AE27" i="6" s="1"/>
  <c r="N27" i="6"/>
  <c r="U27" i="6"/>
  <c r="AB27" i="6"/>
  <c r="AD27" i="6"/>
  <c r="E26" i="6"/>
  <c r="J26" i="6"/>
  <c r="N26" i="6"/>
  <c r="AE26" i="6"/>
  <c r="U26" i="6"/>
  <c r="AB26" i="6"/>
  <c r="AD26" i="6"/>
  <c r="E25" i="6"/>
  <c r="J25" i="6"/>
  <c r="N25" i="6"/>
  <c r="U25" i="6"/>
  <c r="AB25" i="6"/>
  <c r="AD25" i="6"/>
  <c r="AD24" i="6"/>
  <c r="E23" i="6"/>
  <c r="J23" i="6"/>
  <c r="N23" i="6"/>
  <c r="U23" i="6"/>
  <c r="AB23" i="6"/>
  <c r="AD23" i="6"/>
  <c r="E22" i="6"/>
  <c r="AE22" i="6" s="1"/>
  <c r="J22" i="6"/>
  <c r="N22" i="6"/>
  <c r="U22" i="6"/>
  <c r="AB22" i="6"/>
  <c r="AD22" i="6"/>
  <c r="E21" i="6"/>
  <c r="J21" i="6"/>
  <c r="N21" i="6"/>
  <c r="U21" i="6"/>
  <c r="AB21" i="6"/>
  <c r="AD21" i="6"/>
  <c r="E20" i="6"/>
  <c r="J20" i="6"/>
  <c r="N20" i="6"/>
  <c r="AE20" i="6"/>
  <c r="U20" i="6"/>
  <c r="AB20" i="6"/>
  <c r="AD20" i="6"/>
  <c r="E19" i="6"/>
  <c r="J19" i="6"/>
  <c r="N19" i="6"/>
  <c r="U19" i="6"/>
  <c r="AB19" i="6"/>
  <c r="AD19" i="6"/>
  <c r="E18" i="6"/>
  <c r="AE18" i="6" s="1"/>
  <c r="J18" i="6"/>
  <c r="N18" i="6"/>
  <c r="U18" i="6"/>
  <c r="AB18" i="6"/>
  <c r="AD18" i="6"/>
  <c r="E17" i="6"/>
  <c r="J17" i="6"/>
  <c r="N17" i="6"/>
  <c r="U17" i="6"/>
  <c r="AB17" i="6"/>
  <c r="AD17" i="6"/>
  <c r="E9" i="6"/>
  <c r="J9" i="6"/>
  <c r="J10" i="6"/>
  <c r="J88" i="6" s="1"/>
  <c r="J11" i="6"/>
  <c r="J12" i="6"/>
  <c r="J13" i="6"/>
  <c r="J14" i="6"/>
  <c r="J15" i="6"/>
  <c r="J16" i="6"/>
  <c r="N9" i="6"/>
  <c r="N10" i="6"/>
  <c r="N11" i="6"/>
  <c r="N12" i="6"/>
  <c r="AE12" i="6" s="1"/>
  <c r="N13" i="6"/>
  <c r="N14" i="6"/>
  <c r="N15" i="6"/>
  <c r="AE15" i="6" s="1"/>
  <c r="N16" i="6"/>
  <c r="U9" i="6"/>
  <c r="U10" i="6"/>
  <c r="U11" i="6"/>
  <c r="U12" i="6"/>
  <c r="U13" i="6"/>
  <c r="U14" i="6"/>
  <c r="U15" i="6"/>
  <c r="U16" i="6"/>
  <c r="AB9" i="6"/>
  <c r="AB10" i="6"/>
  <c r="E11" i="6"/>
  <c r="AB11" i="6"/>
  <c r="AB88" i="6" s="1"/>
  <c r="E12" i="6"/>
  <c r="AB12" i="6"/>
  <c r="E13" i="6"/>
  <c r="E14" i="6"/>
  <c r="E15" i="6"/>
  <c r="E16" i="6"/>
  <c r="AB13" i="6"/>
  <c r="AB14" i="6"/>
  <c r="AB15" i="6"/>
  <c r="AB16" i="6"/>
  <c r="AD9" i="6"/>
  <c r="AD10" i="6"/>
  <c r="AD11" i="6"/>
  <c r="AD12" i="6"/>
  <c r="AD13" i="6"/>
  <c r="AD14" i="6"/>
  <c r="AD15" i="6"/>
  <c r="AD16" i="6"/>
  <c r="AC88" i="6"/>
  <c r="Z88" i="6"/>
  <c r="X88" i="6"/>
  <c r="V88" i="6"/>
  <c r="S88" i="6"/>
  <c r="Q88" i="6"/>
  <c r="O88" i="6"/>
  <c r="L88" i="6"/>
  <c r="H88" i="6"/>
  <c r="F88" i="6"/>
  <c r="C88" i="6"/>
  <c r="AE75" i="6"/>
  <c r="AE14" i="6"/>
  <c r="AE9" i="6"/>
  <c r="U88" i="6" l="1"/>
  <c r="AE10" i="6"/>
  <c r="AE56" i="6"/>
  <c r="AE71" i="6"/>
  <c r="AE79" i="6"/>
  <c r="AE21" i="6"/>
  <c r="AE49" i="6"/>
  <c r="AE82" i="6"/>
  <c r="AD88" i="4"/>
  <c r="AB88" i="4"/>
  <c r="AE57" i="4"/>
  <c r="AE61" i="4"/>
  <c r="AE62" i="4"/>
  <c r="AE63" i="4"/>
  <c r="AE77" i="4"/>
  <c r="AE9" i="4"/>
  <c r="AE13" i="4"/>
  <c r="AE14" i="4"/>
  <c r="AE18" i="4"/>
  <c r="AE19" i="4"/>
  <c r="AE20" i="4"/>
  <c r="AE23" i="4"/>
  <c r="AE25" i="4"/>
  <c r="AE29" i="4"/>
  <c r="AE30" i="4"/>
  <c r="AE34" i="4"/>
  <c r="AE35" i="4"/>
  <c r="AE36" i="4"/>
  <c r="AE39" i="4"/>
  <c r="AE40" i="4"/>
  <c r="AE70" i="4"/>
  <c r="AE75" i="4"/>
  <c r="AE80" i="4"/>
  <c r="AE84" i="4"/>
  <c r="AE86" i="4"/>
  <c r="AE24" i="4"/>
  <c r="AE53" i="4"/>
  <c r="AE55" i="4"/>
  <c r="AE58" i="4"/>
  <c r="AE59" i="4"/>
  <c r="AE60" i="4"/>
  <c r="AE54" i="4"/>
  <c r="AE64" i="4"/>
  <c r="AE65" i="4"/>
  <c r="AE66" i="4"/>
  <c r="AE85" i="4"/>
  <c r="AE72" i="4"/>
  <c r="AE19" i="6"/>
  <c r="AE25" i="6"/>
  <c r="AE38" i="6"/>
  <c r="AE40" i="6"/>
  <c r="AE44" i="6"/>
  <c r="AE70" i="6"/>
  <c r="AE76" i="6"/>
  <c r="AE80" i="6"/>
  <c r="AE29" i="6"/>
  <c r="AE35" i="6"/>
  <c r="AE43" i="6"/>
  <c r="AE48" i="6"/>
  <c r="AE65" i="6"/>
  <c r="AE73" i="6"/>
  <c r="AE84" i="6"/>
  <c r="AE86" i="6"/>
  <c r="AE16" i="6"/>
  <c r="AE53" i="6"/>
  <c r="AE78" i="6"/>
  <c r="AE72" i="6"/>
  <c r="AE23" i="6"/>
  <c r="AE24" i="6"/>
  <c r="AE13" i="6"/>
  <c r="AE64" i="6"/>
  <c r="AD88" i="6"/>
  <c r="AE57" i="6"/>
  <c r="AE17" i="6"/>
  <c r="AE61" i="6"/>
  <c r="AE59" i="6"/>
  <c r="AE63" i="6"/>
  <c r="AE58" i="6"/>
  <c r="N88" i="6"/>
  <c r="AE68" i="6"/>
  <c r="E88" i="6"/>
  <c r="AE11" i="6"/>
  <c r="AE88" i="4" l="1"/>
  <c r="AE88" i="6"/>
</calcChain>
</file>

<file path=xl/sharedStrings.xml><?xml version="1.0" encoding="utf-8"?>
<sst xmlns="http://schemas.openxmlformats.org/spreadsheetml/2006/main" count="520" uniqueCount="170">
  <si>
    <t>Číslo</t>
  </si>
  <si>
    <t>Celkem</t>
  </si>
  <si>
    <t>Schválený</t>
  </si>
  <si>
    <t>úvazek</t>
  </si>
  <si>
    <t>pedag.</t>
  </si>
  <si>
    <t>asistenta</t>
  </si>
  <si>
    <t>na počet</t>
  </si>
  <si>
    <t>měsíců</t>
  </si>
  <si>
    <t>Přepočtený</t>
  </si>
  <si>
    <t>Pedag. asistent od 1.1. do 31.8.</t>
  </si>
  <si>
    <t>ZŠ</t>
  </si>
  <si>
    <t>ZŠ praktická</t>
  </si>
  <si>
    <t>ZŠ speciální</t>
  </si>
  <si>
    <t>Pedag. asistent od 1.9. do 31.12.</t>
  </si>
  <si>
    <t>Mateřská škola, Čeperka</t>
  </si>
  <si>
    <t>Základní škola, Čeperka</t>
  </si>
  <si>
    <t>Mateřská škola, Čepí</t>
  </si>
  <si>
    <t>Mateřská škola, Dašice</t>
  </si>
  <si>
    <t>Základní škola, Dašice</t>
  </si>
  <si>
    <t>Mateřská škola, Dolany</t>
  </si>
  <si>
    <t>Mateřská škola, Kostěnice</t>
  </si>
  <si>
    <t>Mateřská škola, Malé Výkleky</t>
  </si>
  <si>
    <t>Mateřská škola, Moravany</t>
  </si>
  <si>
    <t>Základní škola, Moravany</t>
  </si>
  <si>
    <t>Mateřská škola, Opatovice n. Lab.</t>
  </si>
  <si>
    <t>Základní škola, Opatovice n. Lab.</t>
  </si>
  <si>
    <t>Dům dětí a mládeže Alfa, Pardubice</t>
  </si>
  <si>
    <t>Mateřská škola, Pardubice, Benešovo nám.</t>
  </si>
  <si>
    <t>Mateřská škola, Pardubice - Dražkovice</t>
  </si>
  <si>
    <t>Mateřská škola, Pardubice, Gebauerova</t>
  </si>
  <si>
    <t>Mateřská škola, Pardubice, K Polabinám</t>
  </si>
  <si>
    <t>Mateřská škola, Pardubice, Na Třísle</t>
  </si>
  <si>
    <t>Mateřská škola, Pardubice - Ohrazenice, Pištorova</t>
  </si>
  <si>
    <t>Mateřská škola, Pardubice, Pospíšilovo nám.</t>
  </si>
  <si>
    <t>Mateřská škola, Pardubice - Rosice n. Lab., P. Holého</t>
  </si>
  <si>
    <t>Mateřská škola, Pardubice, Závodu míru</t>
  </si>
  <si>
    <t>Základní škola, Pardubice, Benešovo</t>
  </si>
  <si>
    <t>Základní škola, Pardubice, Br. Veverků</t>
  </si>
  <si>
    <t>Základní škola, Pardubice, Josefa Ressla</t>
  </si>
  <si>
    <t>Základní škola a mateřská škola, Pardubice, Kyjevská</t>
  </si>
  <si>
    <t>Základní škola, Pardubice - Ohrazenice, Trnovská</t>
  </si>
  <si>
    <t>Základní škola, Pardubice - Spořilov, Kotkova</t>
  </si>
  <si>
    <t>Základní škola, Pardubice, Staňkova</t>
  </si>
  <si>
    <t>Základní škola, Pardubice - Studánka, Pod Zahradami</t>
  </si>
  <si>
    <t>Základní škola, Pardubice - Svítkov, Školní</t>
  </si>
  <si>
    <t>Základní škola, Pardubice, Štefánikova</t>
  </si>
  <si>
    <t>Základní škola, Pardubice, Závodu míru</t>
  </si>
  <si>
    <t>Mateřská škola, Ráby</t>
  </si>
  <si>
    <t>Mateřská škola, Rohovládová Bělá</t>
  </si>
  <si>
    <t>Základní škola, Rohovládová Bělá</t>
  </si>
  <si>
    <t>Mateřská škola, Sezemice</t>
  </si>
  <si>
    <t>Základní škola, Sezemice</t>
  </si>
  <si>
    <t>Mateřská škola, Slepotice</t>
  </si>
  <si>
    <t>Základní škola a mateřská škola, Srch</t>
  </si>
  <si>
    <t>Mateřská škola, Staré Hradiště</t>
  </si>
  <si>
    <t>Mateřská škola, Starý Mateřov</t>
  </si>
  <si>
    <t>Pověřená obec: Pardubice</t>
  </si>
  <si>
    <t>Pedag. asist. od 1.1. do 31.8.</t>
  </si>
  <si>
    <t>Pedag. asist. od 1.9. do 31.12.</t>
  </si>
  <si>
    <t>ZŠ praktická a MŠ speciální, Pardubice, A. Krause</t>
  </si>
  <si>
    <t>Základní škola a mateřská škola, Živanice</t>
  </si>
  <si>
    <t>Základní škola a Mateřská škola, Mikulovice</t>
  </si>
  <si>
    <t>Základní škola a Mateřská škola, Ostřešany</t>
  </si>
  <si>
    <t>Mateřská škola Doubek, Pardubice - Svítkov a Lány na Důlku</t>
  </si>
  <si>
    <t>Mateřská škola Duha, Pardubice - Popkovice a Staré Čívice</t>
  </si>
  <si>
    <t>Mateřská škola Zvoneček, Pardubice - Polabiny, Sluneční</t>
  </si>
  <si>
    <t>Mateřská škola, Pardubice - Polabiny, Brožíkova</t>
  </si>
  <si>
    <t>Mateřská škola Koníček, Pardubice, Bulharská</t>
  </si>
  <si>
    <t>Mateřská škola Pastelka, Pardubice - Polabiny, Družstevní</t>
  </si>
  <si>
    <t>Mateřská škola, Pardubice - Dubina, Erno Košťála</t>
  </si>
  <si>
    <t>Mateřská škola Sluníčko, Pardubice, Gorkého</t>
  </si>
  <si>
    <t>Mateřská škola Klubíčko, Pardubice - Polabiny, Grusova</t>
  </si>
  <si>
    <t>Mateřská škola Motýlek, Pardubice, Josefa Ressla</t>
  </si>
  <si>
    <t>Mateřská škola Kamínek, Pardubice, Ke Kamenci</t>
  </si>
  <si>
    <t>Mateřská škola Srdíčko, Pardubice, Luďka Matury</t>
  </si>
  <si>
    <t>Mateřská škola, Pardubice - Polabiny, Mladých</t>
  </si>
  <si>
    <t>Mateřská škola Čtyřlístek, Pardubice, Národních hrdinů</t>
  </si>
  <si>
    <t>Mateřská škola, Pardubice - Polabiny, Odborářů</t>
  </si>
  <si>
    <t>Mateřská škola, Pardubice - Jesničánky, Raisova</t>
  </si>
  <si>
    <t>Mateřská škola Korálek, Pardubice, Rumunská</t>
  </si>
  <si>
    <t>Mateřská škola Kamarád, Pardubice, Teplého</t>
  </si>
  <si>
    <t xml:space="preserve">Základní škola Waldorfská, Pardubice, Gorkého </t>
  </si>
  <si>
    <t>Základní škola, Pardubice - Polabiny, Družstevní</t>
  </si>
  <si>
    <t>Základní škola, Pardubice - Dubina, Erno Košťála</t>
  </si>
  <si>
    <t>Základní škola, Pardubice - Polabiny, Npor. Eliáše</t>
  </si>
  <si>
    <t>Základní škola, Pardubice - Polabiny, Prodloužená</t>
  </si>
  <si>
    <t>Základní škola a mateřská škola, Rokytno</t>
  </si>
  <si>
    <t>Mateřská škola, Pardubice - Hostovice</t>
  </si>
  <si>
    <t>Základní škola a Waldorfská mateřská škola, Staré Ždánice</t>
  </si>
  <si>
    <t>Základní škola a mateřská škola, Dříteč</t>
  </si>
  <si>
    <t>Mateřská škola, Pardubice, Wintrova</t>
  </si>
  <si>
    <t>MŠ a MŠ speciální )*</t>
  </si>
  <si>
    <t xml:space="preserve">Počet </t>
  </si>
  <si>
    <t xml:space="preserve">Druh </t>
  </si>
  <si>
    <t>Počet žáků</t>
  </si>
  <si>
    <t>Počet tříd,</t>
  </si>
  <si>
    <t>dětí</t>
  </si>
  <si>
    <t>postižení</t>
  </si>
  <si>
    <t>na 1. stupni</t>
  </si>
  <si>
    <t>na 2. stupni</t>
  </si>
  <si>
    <t>které žáci</t>
  </si>
  <si>
    <t>vyžadujících</t>
  </si>
  <si>
    <t>žáků na 1. st.</t>
  </si>
  <si>
    <t>žáků na 2. st.</t>
  </si>
  <si>
    <t>s AP</t>
  </si>
  <si>
    <t>AP</t>
  </si>
  <si>
    <t>navštěvují</t>
  </si>
  <si>
    <t>Š/ŠZ</t>
  </si>
  <si>
    <t>x</t>
  </si>
  <si>
    <t>)* vyplní se schválené úvazky pedagogických asitentů pouze k dětem, které již MŠ navštěvovaly, měly schváleného asistenta pedagoga a mají odklad povinné školní docházky</t>
  </si>
  <si>
    <t xml:space="preserve">CELKEM </t>
  </si>
  <si>
    <t xml:space="preserve">MŠ a MŠ speciální </t>
  </si>
  <si>
    <t>přípr. tř. ZŠ a přípr. st. ZŠ spec.</t>
  </si>
  <si>
    <t>Pedag. asistent od 1.1. do 31.8</t>
  </si>
  <si>
    <t>Poznámka</t>
  </si>
  <si>
    <t xml:space="preserve">(forma přípravy </t>
  </si>
  <si>
    <t>na vzdělávání)</t>
  </si>
  <si>
    <t>Základní škola a mateřská škola Lázně Bohdaneč</t>
  </si>
  <si>
    <t>Dům dětí a mládeže Beta, Pardubice, Štolbova</t>
  </si>
  <si>
    <t>Základní umělelecká škola, Havlíčkova, Pardubice</t>
  </si>
  <si>
    <t>Základní umělelecká škola, Lonkova, Pardubice</t>
  </si>
  <si>
    <t>Základní škola a mateřská škola, Rybitví</t>
  </si>
  <si>
    <t>Asistenti šk. r. 2016/2017 (od 1. 9. do 31. 12. 2016)</t>
  </si>
  <si>
    <t>Údaje platné na školní rok 2015/2016</t>
  </si>
  <si>
    <t xml:space="preserve">více vad </t>
  </si>
  <si>
    <t>VPCh</t>
  </si>
  <si>
    <t xml:space="preserve">spec. tř. 9x vady řeči(3x tž) 5x více vad </t>
  </si>
  <si>
    <t>těžká vada řei</t>
  </si>
  <si>
    <t>3 VPCh</t>
  </si>
  <si>
    <t xml:space="preserve">2 více vad, 3 autismus </t>
  </si>
  <si>
    <t xml:space="preserve">autismus </t>
  </si>
  <si>
    <t xml:space="preserve">2 více vad, 1 autismus </t>
  </si>
  <si>
    <t>3 autismus, 2 více vad</t>
  </si>
  <si>
    <t>3 autismus, 1 více vad, 1 lehká MR, 1 VPCh</t>
  </si>
  <si>
    <t xml:space="preserve">3x více vad </t>
  </si>
  <si>
    <t>3 více vad</t>
  </si>
  <si>
    <t xml:space="preserve">2 více vad </t>
  </si>
  <si>
    <t>2 lehká MR, 1 VPU</t>
  </si>
  <si>
    <t xml:space="preserve">1 více vad, 1 těžký tělesný   </t>
  </si>
  <si>
    <t>1x více vad, 1x AUT</t>
  </si>
  <si>
    <t>1x více vad</t>
  </si>
  <si>
    <t>1x VPCh</t>
  </si>
  <si>
    <t>1x zrak těžké</t>
  </si>
  <si>
    <t>2x více vad, 1x tělesné postižení</t>
  </si>
  <si>
    <t>1x vada řeči, 1x AUT</t>
  </si>
  <si>
    <t>1x AUT</t>
  </si>
  <si>
    <t>1x těžká vada řeči</t>
  </si>
  <si>
    <t>1x více vad, 1x aut.</t>
  </si>
  <si>
    <t>1x těžké TP</t>
  </si>
  <si>
    <t>1x težka vada řeči</t>
  </si>
  <si>
    <t>1x AUT, 1x více vad</t>
  </si>
  <si>
    <t>1x více vad, 1x VPCh</t>
  </si>
  <si>
    <t>3x více vad , 1x VPCh</t>
  </si>
  <si>
    <t>1x více vad,1x VPCh</t>
  </si>
  <si>
    <t>2x VPCh</t>
  </si>
  <si>
    <t>1xAUT, 1x VPCh</t>
  </si>
  <si>
    <t>3x AUT, 2x více vad, 1x VPCh</t>
  </si>
  <si>
    <t>1x více vad, 1x LMP, 1x VPCh</t>
  </si>
  <si>
    <t>2x AUT, 1x VPCh</t>
  </si>
  <si>
    <t>3x AUT, 1x LMP, 1x VPCh</t>
  </si>
  <si>
    <t>1x LMP, 1x VPCh</t>
  </si>
  <si>
    <t xml:space="preserve">2 více vad (integrace ve spec. třída)  </t>
  </si>
  <si>
    <t>6x více vad, 2x AUT</t>
  </si>
  <si>
    <t>4x více vad, 1x AUT</t>
  </si>
  <si>
    <t>1x tež. sluchové, 1x AUT</t>
  </si>
  <si>
    <t>1x autismus</t>
  </si>
  <si>
    <t>5x AUT, 1x těž. vad. řeči, 1x více vad,1x VPCh</t>
  </si>
  <si>
    <t>1x více vad, 1x LMP</t>
  </si>
  <si>
    <t>2x VPCh, 1x tež. zrakové, 1x LMP, 1x těž. vad. řeči</t>
  </si>
  <si>
    <t>1x více vad, 2x VPCh, 1x 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</si>
</sst>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5" fillId="0" borderId="0" xfId="0" applyNumberFormat="1" applyFont="1"/>
    <xf numFmtId="0" fontId="0" fillId="0" borderId="6" xfId="0" applyBorder="1" applyAlignment="1">
      <alignment horizontal="center"/>
    </xf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1" fillId="0" borderId="11" xfId="0" applyNumberFormat="1" applyFont="1" applyBorder="1"/>
    <xf numFmtId="4" fontId="1" fillId="0" borderId="12" xfId="0" applyNumberFormat="1" applyFont="1" applyBorder="1"/>
    <xf numFmtId="164" fontId="1" fillId="0" borderId="13" xfId="0" applyNumberFormat="1" applyFont="1" applyBorder="1"/>
    <xf numFmtId="3" fontId="1" fillId="0" borderId="11" xfId="0" applyNumberFormat="1" applyFont="1" applyBorder="1"/>
    <xf numFmtId="3" fontId="1" fillId="0" borderId="13" xfId="0" applyNumberFormat="1" applyFont="1" applyBorder="1"/>
    <xf numFmtId="164" fontId="1" fillId="0" borderId="14" xfId="0" applyNumberFormat="1" applyFont="1" applyBorder="1"/>
    <xf numFmtId="164" fontId="1" fillId="0" borderId="15" xfId="0" applyNumberFormat="1" applyFont="1" applyBorder="1"/>
    <xf numFmtId="4" fontId="1" fillId="0" borderId="16" xfId="0" applyNumberFormat="1" applyFont="1" applyBorder="1"/>
    <xf numFmtId="164" fontId="1" fillId="0" borderId="7" xfId="0" applyNumberFormat="1" applyFont="1" applyBorder="1"/>
    <xf numFmtId="3" fontId="1" fillId="0" borderId="15" xfId="0" applyNumberFormat="1" applyFont="1" applyBorder="1"/>
    <xf numFmtId="3" fontId="1" fillId="0" borderId="7" xfId="0" applyNumberFormat="1" applyFont="1" applyBorder="1"/>
    <xf numFmtId="164" fontId="1" fillId="0" borderId="8" xfId="0" applyNumberFormat="1" applyFont="1" applyBorder="1"/>
    <xf numFmtId="0" fontId="5" fillId="0" borderId="0" xfId="0" applyFont="1"/>
    <xf numFmtId="0" fontId="0" fillId="0" borderId="17" xfId="0" applyBorder="1"/>
    <xf numFmtId="164" fontId="1" fillId="0" borderId="18" xfId="0" applyNumberFormat="1" applyFont="1" applyBorder="1"/>
    <xf numFmtId="4" fontId="1" fillId="0" borderId="19" xfId="0" applyNumberFormat="1" applyFont="1" applyBorder="1"/>
    <xf numFmtId="164" fontId="1" fillId="0" borderId="20" xfId="0" applyNumberFormat="1" applyFont="1" applyBorder="1"/>
    <xf numFmtId="3" fontId="1" fillId="0" borderId="18" xfId="0" applyNumberFormat="1" applyFont="1" applyBorder="1"/>
    <xf numFmtId="3" fontId="1" fillId="0" borderId="20" xfId="0" applyNumberFormat="1" applyFont="1" applyBorder="1"/>
    <xf numFmtId="0" fontId="0" fillId="0" borderId="16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15" xfId="0" applyBorder="1"/>
    <xf numFmtId="0" fontId="0" fillId="0" borderId="8" xfId="0" applyBorder="1"/>
    <xf numFmtId="3" fontId="1" fillId="0" borderId="1" xfId="0" applyNumberFormat="1" applyFont="1" applyBorder="1"/>
    <xf numFmtId="3" fontId="1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9" xfId="0" applyBorder="1"/>
    <xf numFmtId="0" fontId="0" fillId="0" borderId="29" xfId="0" applyBorder="1"/>
    <xf numFmtId="0" fontId="1" fillId="0" borderId="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0" xfId="0" applyFont="1" applyFill="1"/>
    <xf numFmtId="0" fontId="7" fillId="0" borderId="15" xfId="0" applyFont="1" applyBorder="1"/>
    <xf numFmtId="0" fontId="7" fillId="0" borderId="16" xfId="0" applyFont="1" applyBorder="1"/>
    <xf numFmtId="0" fontId="1" fillId="0" borderId="15" xfId="0" applyFont="1" applyBorder="1"/>
    <xf numFmtId="0" fontId="1" fillId="0" borderId="16" xfId="0" applyFont="1" applyBorder="1"/>
    <xf numFmtId="0" fontId="7" fillId="0" borderId="8" xfId="0" applyFont="1" applyBorder="1"/>
    <xf numFmtId="0" fontId="1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3" fontId="0" fillId="0" borderId="16" xfId="0" applyNumberFormat="1" applyBorder="1"/>
    <xf numFmtId="4" fontId="8" fillId="0" borderId="16" xfId="0" applyNumberFormat="1" applyFont="1" applyBorder="1"/>
    <xf numFmtId="1" fontId="4" fillId="0" borderId="8" xfId="0" applyNumberFormat="1" applyFont="1" applyBorder="1"/>
    <xf numFmtId="1" fontId="0" fillId="0" borderId="8" xfId="0" applyNumberFormat="1" applyBorder="1"/>
    <xf numFmtId="4" fontId="4" fillId="0" borderId="16" xfId="0" applyNumberFormat="1" applyFont="1" applyBorder="1"/>
    <xf numFmtId="0" fontId="0" fillId="0" borderId="7" xfId="0" applyBorder="1"/>
    <xf numFmtId="165" fontId="0" fillId="0" borderId="15" xfId="0" applyNumberFormat="1" applyBorder="1"/>
    <xf numFmtId="0" fontId="1" fillId="0" borderId="0" xfId="0" applyFont="1"/>
    <xf numFmtId="49" fontId="9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164" fontId="1" fillId="0" borderId="11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0" fontId="1" fillId="0" borderId="1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23" xfId="0" applyFont="1" applyFill="1" applyBorder="1"/>
    <xf numFmtId="164" fontId="1" fillId="0" borderId="15" xfId="0" applyNumberFormat="1" applyFont="1" applyBorder="1" applyAlignment="1">
      <alignment horizontal="right"/>
    </xf>
    <xf numFmtId="4" fontId="1" fillId="0" borderId="16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0" fontId="1" fillId="0" borderId="8" xfId="0" applyNumberFormat="1" applyFont="1" applyBorder="1"/>
    <xf numFmtId="0" fontId="1" fillId="0" borderId="6" xfId="0" applyFont="1" applyFill="1" applyBorder="1" applyAlignment="1">
      <alignment horizontal="center"/>
    </xf>
    <xf numFmtId="3" fontId="1" fillId="0" borderId="16" xfId="0" applyNumberFormat="1" applyFont="1" applyBorder="1"/>
    <xf numFmtId="0" fontId="1" fillId="0" borderId="37" xfId="0" applyFont="1" applyBorder="1" applyAlignment="1">
      <alignment horizontal="center"/>
    </xf>
    <xf numFmtId="0" fontId="1" fillId="0" borderId="38" xfId="0" applyFont="1" applyFill="1" applyBorder="1"/>
    <xf numFmtId="164" fontId="1" fillId="0" borderId="27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0" fontId="1" fillId="0" borderId="9" xfId="0" applyNumberFormat="1" applyFont="1" applyBorder="1"/>
    <xf numFmtId="3" fontId="1" fillId="0" borderId="38" xfId="0" applyNumberFormat="1" applyFont="1" applyBorder="1"/>
    <xf numFmtId="164" fontId="1" fillId="0" borderId="27" xfId="0" applyNumberFormat="1" applyFont="1" applyBorder="1"/>
    <xf numFmtId="164" fontId="1" fillId="0" borderId="9" xfId="0" applyNumberFormat="1" applyFont="1" applyBorder="1"/>
    <xf numFmtId="164" fontId="6" fillId="0" borderId="39" xfId="0" applyNumberFormat="1" applyFont="1" applyBorder="1"/>
    <xf numFmtId="4" fontId="6" fillId="0" borderId="39" xfId="0" applyNumberFormat="1" applyFont="1" applyBorder="1" applyAlignment="1">
      <alignment horizontal="center"/>
    </xf>
    <xf numFmtId="3" fontId="6" fillId="0" borderId="39" xfId="0" applyNumberFormat="1" applyFont="1" applyBorder="1"/>
    <xf numFmtId="164" fontId="6" fillId="0" borderId="39" xfId="0" applyNumberFormat="1" applyFont="1" applyBorder="1" applyAlignment="1">
      <alignment horizontal="center"/>
    </xf>
    <xf numFmtId="164" fontId="6" fillId="0" borderId="37" xfId="0" applyNumberFormat="1" applyFont="1" applyBorder="1" applyAlignment="1">
      <alignment horizontal="right"/>
    </xf>
    <xf numFmtId="164" fontId="6" fillId="0" borderId="37" xfId="0" applyNumberFormat="1" applyFont="1" applyBorder="1" applyAlignment="1">
      <alignment horizontal="center"/>
    </xf>
    <xf numFmtId="0" fontId="6" fillId="0" borderId="37" xfId="0" applyNumberFormat="1" applyFont="1" applyBorder="1" applyAlignment="1">
      <alignment horizontal="center"/>
    </xf>
    <xf numFmtId="0" fontId="0" fillId="0" borderId="16" xfId="0" applyFill="1" applyBorder="1"/>
    <xf numFmtId="0" fontId="0" fillId="0" borderId="0" xfId="0" applyFill="1"/>
    <xf numFmtId="4" fontId="1" fillId="0" borderId="16" xfId="0" applyNumberFormat="1" applyFont="1" applyFill="1" applyBorder="1"/>
    <xf numFmtId="0" fontId="2" fillId="0" borderId="0" xfId="0" applyFont="1" applyFill="1"/>
    <xf numFmtId="0" fontId="0" fillId="0" borderId="17" xfId="0" applyFill="1" applyBorder="1"/>
    <xf numFmtId="0" fontId="10" fillId="0" borderId="15" xfId="0" applyFont="1" applyBorder="1"/>
    <xf numFmtId="0" fontId="10" fillId="0" borderId="8" xfId="0" applyFont="1" applyBorder="1"/>
    <xf numFmtId="3" fontId="10" fillId="0" borderId="15" xfId="0" applyNumberFormat="1" applyFont="1" applyBorder="1"/>
    <xf numFmtId="164" fontId="10" fillId="0" borderId="8" xfId="0" applyNumberFormat="1" applyFont="1" applyBorder="1"/>
    <xf numFmtId="0" fontId="3" fillId="0" borderId="23" xfId="0" applyFont="1" applyFill="1" applyBorder="1"/>
    <xf numFmtId="165" fontId="0" fillId="0" borderId="15" xfId="0" applyNumberFormat="1" applyFill="1" applyBorder="1"/>
    <xf numFmtId="0" fontId="0" fillId="0" borderId="15" xfId="0" applyFill="1" applyBorder="1"/>
    <xf numFmtId="0" fontId="1" fillId="0" borderId="16" xfId="0" applyFont="1" applyFill="1" applyBorder="1"/>
    <xf numFmtId="0" fontId="7" fillId="0" borderId="15" xfId="0" applyFont="1" applyFill="1" applyBorder="1"/>
    <xf numFmtId="0" fontId="7" fillId="0" borderId="16" xfId="0" applyFont="1" applyFill="1" applyBorder="1"/>
    <xf numFmtId="0" fontId="1" fillId="0" borderId="15" xfId="0" applyFont="1" applyFill="1" applyBorder="1"/>
    <xf numFmtId="3" fontId="1" fillId="0" borderId="40" xfId="0" applyNumberFormat="1" applyFont="1" applyBorder="1"/>
    <xf numFmtId="164" fontId="1" fillId="0" borderId="41" xfId="0" applyNumberFormat="1" applyFont="1" applyBorder="1"/>
    <xf numFmtId="164" fontId="1" fillId="0" borderId="42" xfId="0" applyNumberFormat="1" applyFont="1" applyBorder="1"/>
    <xf numFmtId="4" fontId="1" fillId="0" borderId="43" xfId="0" applyNumberFormat="1" applyFont="1" applyBorder="1"/>
    <xf numFmtId="164" fontId="1" fillId="0" borderId="44" xfId="0" applyNumberFormat="1" applyFont="1" applyBorder="1"/>
    <xf numFmtId="3" fontId="1" fillId="0" borderId="42" xfId="0" applyNumberFormat="1" applyFont="1" applyBorder="1"/>
    <xf numFmtId="164" fontId="1" fillId="0" borderId="42" xfId="0" applyNumberFormat="1" applyFont="1" applyBorder="1" applyAlignment="1">
      <alignment horizontal="right"/>
    </xf>
    <xf numFmtId="4" fontId="1" fillId="0" borderId="43" xfId="0" applyNumberFormat="1" applyFont="1" applyBorder="1" applyAlignment="1">
      <alignment horizontal="right"/>
    </xf>
    <xf numFmtId="164" fontId="1" fillId="0" borderId="43" xfId="0" applyNumberFormat="1" applyFont="1" applyBorder="1" applyAlignment="1">
      <alignment horizontal="right"/>
    </xf>
    <xf numFmtId="0" fontId="1" fillId="0" borderId="45" xfId="0" applyNumberFormat="1" applyFont="1" applyBorder="1"/>
    <xf numFmtId="0" fontId="0" fillId="0" borderId="42" xfId="0" applyBorder="1"/>
    <xf numFmtId="0" fontId="0" fillId="0" borderId="43" xfId="0" applyBorder="1"/>
    <xf numFmtId="164" fontId="0" fillId="0" borderId="45" xfId="0" applyNumberFormat="1" applyBorder="1"/>
    <xf numFmtId="0" fontId="0" fillId="0" borderId="45" xfId="0" applyBorder="1"/>
    <xf numFmtId="3" fontId="1" fillId="0" borderId="44" xfId="0" applyNumberFormat="1" applyFont="1" applyBorder="1"/>
    <xf numFmtId="3" fontId="1" fillId="0" borderId="39" xfId="0" applyNumberFormat="1" applyFont="1" applyBorder="1"/>
    <xf numFmtId="164" fontId="1" fillId="0" borderId="45" xfId="0" applyNumberFormat="1" applyFont="1" applyBorder="1"/>
    <xf numFmtId="0" fontId="0" fillId="0" borderId="46" xfId="0" applyBorder="1"/>
    <xf numFmtId="164" fontId="0" fillId="0" borderId="39" xfId="0" applyNumberFormat="1" applyBorder="1"/>
    <xf numFmtId="1" fontId="1" fillId="0" borderId="8" xfId="0" applyNumberFormat="1" applyFont="1" applyBorder="1"/>
    <xf numFmtId="164" fontId="1" fillId="0" borderId="33" xfId="0" applyNumberFormat="1" applyFont="1" applyBorder="1" applyAlignment="1">
      <alignment horizontal="right"/>
    </xf>
    <xf numFmtId="164" fontId="1" fillId="0" borderId="15" xfId="0" applyNumberFormat="1" applyFont="1" applyFill="1" applyBorder="1"/>
    <xf numFmtId="164" fontId="0" fillId="0" borderId="15" xfId="0" applyNumberFormat="1" applyFill="1" applyBorder="1"/>
    <xf numFmtId="164" fontId="0" fillId="0" borderId="15" xfId="0" applyNumberFormat="1" applyBorder="1"/>
    <xf numFmtId="165" fontId="0" fillId="0" borderId="16" xfId="0" applyNumberFormat="1" applyBorder="1"/>
    <xf numFmtId="0" fontId="1" fillId="0" borderId="8" xfId="0" applyFont="1" applyBorder="1"/>
    <xf numFmtId="164" fontId="1" fillId="3" borderId="11" xfId="0" applyNumberFormat="1" applyFont="1" applyFill="1" applyBorder="1"/>
    <xf numFmtId="164" fontId="1" fillId="3" borderId="15" xfId="0" applyNumberFormat="1" applyFont="1" applyFill="1" applyBorder="1"/>
    <xf numFmtId="165" fontId="0" fillId="3" borderId="15" xfId="0" applyNumberFormat="1" applyFill="1" applyBorder="1"/>
    <xf numFmtId="164" fontId="1" fillId="3" borderId="18" xfId="0" applyNumberFormat="1" applyFont="1" applyFill="1" applyBorder="1"/>
    <xf numFmtId="0" fontId="1" fillId="0" borderId="16" xfId="0" applyFont="1" applyBorder="1" applyAlignment="1">
      <alignment wrapText="1"/>
    </xf>
    <xf numFmtId="0" fontId="1" fillId="3" borderId="6" xfId="0" applyFont="1" applyFill="1" applyBorder="1" applyAlignment="1">
      <alignment horizontal="center"/>
    </xf>
    <xf numFmtId="0" fontId="1" fillId="3" borderId="23" xfId="0" applyFont="1" applyFill="1" applyBorder="1"/>
    <xf numFmtId="4" fontId="1" fillId="3" borderId="16" xfId="0" applyNumberFormat="1" applyFont="1" applyFill="1" applyBorder="1"/>
    <xf numFmtId="164" fontId="1" fillId="3" borderId="7" xfId="0" applyNumberFormat="1" applyFont="1" applyFill="1" applyBorder="1"/>
    <xf numFmtId="3" fontId="1" fillId="3" borderId="15" xfId="0" applyNumberFormat="1" applyFont="1" applyFill="1" applyBorder="1"/>
    <xf numFmtId="164" fontId="1" fillId="3" borderId="15" xfId="0" applyNumberFormat="1" applyFont="1" applyFill="1" applyBorder="1" applyAlignment="1">
      <alignment horizontal="right"/>
    </xf>
    <xf numFmtId="4" fontId="1" fillId="3" borderId="16" xfId="0" applyNumberFormat="1" applyFont="1" applyFill="1" applyBorder="1" applyAlignment="1">
      <alignment horizontal="right"/>
    </xf>
    <xf numFmtId="164" fontId="1" fillId="3" borderId="16" xfId="0" applyNumberFormat="1" applyFont="1" applyFill="1" applyBorder="1" applyAlignment="1">
      <alignment horizontal="right"/>
    </xf>
    <xf numFmtId="0" fontId="1" fillId="3" borderId="8" xfId="0" applyNumberFormat="1" applyFont="1" applyFill="1" applyBorder="1"/>
    <xf numFmtId="0" fontId="0" fillId="3" borderId="15" xfId="0" applyFill="1" applyBorder="1"/>
    <xf numFmtId="0" fontId="0" fillId="3" borderId="16" xfId="0" applyFill="1" applyBorder="1"/>
    <xf numFmtId="164" fontId="0" fillId="3" borderId="8" xfId="0" applyNumberFormat="1" applyFill="1" applyBorder="1"/>
    <xf numFmtId="0" fontId="1" fillId="3" borderId="16" xfId="0" applyFont="1" applyFill="1" applyBorder="1"/>
    <xf numFmtId="0" fontId="1" fillId="3" borderId="8" xfId="0" applyFont="1" applyFill="1" applyBorder="1"/>
    <xf numFmtId="3" fontId="1" fillId="3" borderId="7" xfId="0" applyNumberFormat="1" applyFont="1" applyFill="1" applyBorder="1"/>
    <xf numFmtId="3" fontId="1" fillId="3" borderId="23" xfId="0" applyNumberFormat="1" applyFont="1" applyFill="1" applyBorder="1"/>
    <xf numFmtId="164" fontId="1" fillId="3" borderId="8" xfId="0" applyNumberFormat="1" applyFont="1" applyFill="1" applyBorder="1"/>
    <xf numFmtId="0" fontId="1" fillId="3" borderId="0" xfId="0" applyFont="1" applyFill="1"/>
    <xf numFmtId="164" fontId="1" fillId="3" borderId="33" xfId="0" applyNumberFormat="1" applyFont="1" applyFill="1" applyBorder="1"/>
    <xf numFmtId="164" fontId="0" fillId="3" borderId="33" xfId="0" applyNumberFormat="1" applyFill="1" applyBorder="1"/>
    <xf numFmtId="165" fontId="1" fillId="3" borderId="15" xfId="0" applyNumberFormat="1" applyFont="1" applyFill="1" applyBorder="1"/>
    <xf numFmtId="164" fontId="0" fillId="3" borderId="15" xfId="0" applyNumberFormat="1" applyFill="1" applyBorder="1"/>
    <xf numFmtId="164" fontId="1" fillId="3" borderId="32" xfId="0" applyNumberFormat="1" applyFont="1" applyFill="1" applyBorder="1"/>
    <xf numFmtId="164" fontId="0" fillId="3" borderId="27" xfId="0" applyNumberFormat="1" applyFill="1" applyBorder="1"/>
    <xf numFmtId="0" fontId="2" fillId="0" borderId="47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5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0" fontId="6" fillId="0" borderId="47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5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4"/>
  <sheetViews>
    <sheetView workbookViewId="0">
      <pane xSplit="2" ySplit="8" topLeftCell="R9" activePane="bottomRight" state="frozen"/>
      <selection pane="topRight" activeCell="C1" sqref="C1"/>
      <selection pane="bottomLeft" activeCell="A9" sqref="A9"/>
      <selection pane="bottomRight" activeCell="Z9" sqref="Z9"/>
    </sheetView>
  </sheetViews>
  <sheetFormatPr defaultRowHeight="12.75" x14ac:dyDescent="0.2"/>
  <cols>
    <col min="1" max="1" width="5" customWidth="1"/>
    <col min="2" max="2" width="52.85546875" bestFit="1" customWidth="1"/>
    <col min="5" max="5" width="10.42578125" bestFit="1" customWidth="1"/>
    <col min="6" max="6" width="11" bestFit="1" customWidth="1"/>
    <col min="7" max="7" width="14.85546875" customWidth="1"/>
    <col min="8" max="8" width="12.28515625" hidden="1" customWidth="1"/>
    <col min="9" max="9" width="12.42578125" hidden="1" customWidth="1"/>
    <col min="10" max="10" width="10.42578125" hidden="1" customWidth="1"/>
    <col min="11" max="11" width="12.140625" hidden="1" customWidth="1"/>
    <col min="12" max="13" width="9.42578125" bestFit="1" customWidth="1"/>
    <col min="14" max="14" width="10.42578125" bestFit="1" customWidth="1"/>
    <col min="15" max="15" width="11" bestFit="1" customWidth="1"/>
    <col min="16" max="16" width="22.42578125" customWidth="1"/>
    <col min="17" max="17" width="11" bestFit="1" customWidth="1"/>
    <col min="18" max="18" width="21.42578125" customWidth="1"/>
    <col min="19" max="20" width="9.42578125" customWidth="1"/>
    <col min="21" max="21" width="10.42578125" customWidth="1"/>
    <col min="22" max="22" width="11" customWidth="1"/>
    <col min="23" max="23" width="12.42578125" customWidth="1"/>
    <col min="24" max="24" width="11" customWidth="1"/>
    <col min="25" max="25" width="12.42578125" customWidth="1"/>
    <col min="26" max="27" width="9.42578125" customWidth="1"/>
    <col min="28" max="28" width="10.42578125" customWidth="1"/>
    <col min="29" max="29" width="9.5703125" customWidth="1"/>
    <col min="30" max="30" width="12" customWidth="1"/>
    <col min="31" max="31" width="18" customWidth="1"/>
  </cols>
  <sheetData>
    <row r="1" spans="1:31" x14ac:dyDescent="0.2">
      <c r="B1" s="7" t="s">
        <v>123</v>
      </c>
    </row>
    <row r="2" spans="1:31" ht="13.5" thickBot="1" x14ac:dyDescent="0.25">
      <c r="B2" s="7"/>
    </row>
    <row r="3" spans="1:31" ht="13.5" thickBot="1" x14ac:dyDescent="0.25">
      <c r="C3" s="186" t="s">
        <v>111</v>
      </c>
      <c r="D3" s="187"/>
      <c r="E3" s="187"/>
      <c r="F3" s="187"/>
      <c r="G3" s="187"/>
      <c r="H3" s="172" t="s">
        <v>112</v>
      </c>
      <c r="I3" s="173"/>
      <c r="J3" s="173"/>
      <c r="K3" s="174"/>
      <c r="L3" s="175" t="s">
        <v>10</v>
      </c>
      <c r="M3" s="176"/>
      <c r="N3" s="176"/>
      <c r="O3" s="176"/>
      <c r="P3" s="176"/>
      <c r="Q3" s="176"/>
      <c r="R3" s="177"/>
      <c r="S3" s="175" t="s">
        <v>11</v>
      </c>
      <c r="T3" s="176"/>
      <c r="U3" s="176"/>
      <c r="V3" s="176"/>
      <c r="W3" s="176"/>
      <c r="X3" s="176"/>
      <c r="Y3" s="177"/>
      <c r="Z3" s="175" t="s">
        <v>12</v>
      </c>
      <c r="AA3" s="176"/>
      <c r="AB3" s="176"/>
      <c r="AC3" s="177"/>
      <c r="AD3" s="175" t="s">
        <v>110</v>
      </c>
      <c r="AE3" s="177"/>
    </row>
    <row r="4" spans="1:31" ht="13.5" thickBot="1" x14ac:dyDescent="0.25">
      <c r="B4" s="1" t="s">
        <v>56</v>
      </c>
      <c r="C4" s="175" t="s">
        <v>9</v>
      </c>
      <c r="D4" s="176"/>
      <c r="E4" s="176"/>
      <c r="F4" s="176"/>
      <c r="G4" s="177"/>
      <c r="H4" s="175" t="s">
        <v>113</v>
      </c>
      <c r="I4" s="176"/>
      <c r="J4" s="176"/>
      <c r="K4" s="177"/>
      <c r="L4" s="175" t="s">
        <v>9</v>
      </c>
      <c r="M4" s="176"/>
      <c r="N4" s="176"/>
      <c r="O4" s="176"/>
      <c r="P4" s="176"/>
      <c r="Q4" s="176"/>
      <c r="R4" s="177"/>
      <c r="S4" s="175" t="s">
        <v>9</v>
      </c>
      <c r="T4" s="176"/>
      <c r="U4" s="176"/>
      <c r="V4" s="176"/>
      <c r="W4" s="176"/>
      <c r="X4" s="176"/>
      <c r="Y4" s="177"/>
      <c r="Z4" s="175" t="s">
        <v>9</v>
      </c>
      <c r="AA4" s="176"/>
      <c r="AB4" s="176"/>
      <c r="AC4" s="177"/>
      <c r="AD4" s="175" t="s">
        <v>57</v>
      </c>
      <c r="AE4" s="177"/>
    </row>
    <row r="5" spans="1:31" x14ac:dyDescent="0.2">
      <c r="A5" s="180" t="s">
        <v>0</v>
      </c>
      <c r="B5" s="183" t="s">
        <v>107</v>
      </c>
      <c r="C5" s="12" t="s">
        <v>2</v>
      </c>
      <c r="D5" s="13" t="s">
        <v>2</v>
      </c>
      <c r="E5" s="14" t="s">
        <v>8</v>
      </c>
      <c r="F5" s="5" t="s">
        <v>92</v>
      </c>
      <c r="G5" s="42" t="s">
        <v>93</v>
      </c>
      <c r="H5" s="12" t="s">
        <v>2</v>
      </c>
      <c r="I5" s="13" t="s">
        <v>2</v>
      </c>
      <c r="J5" s="14" t="s">
        <v>8</v>
      </c>
      <c r="K5" s="15" t="s">
        <v>114</v>
      </c>
      <c r="L5" s="49" t="s">
        <v>2</v>
      </c>
      <c r="M5" s="50" t="s">
        <v>2</v>
      </c>
      <c r="N5" s="51" t="s">
        <v>8</v>
      </c>
      <c r="O5" s="59" t="s">
        <v>94</v>
      </c>
      <c r="P5" s="6" t="s">
        <v>93</v>
      </c>
      <c r="Q5" s="60" t="s">
        <v>94</v>
      </c>
      <c r="R5" s="6" t="s">
        <v>93</v>
      </c>
      <c r="S5" s="58" t="s">
        <v>2</v>
      </c>
      <c r="T5" s="13" t="s">
        <v>2</v>
      </c>
      <c r="U5" s="14" t="s">
        <v>8</v>
      </c>
      <c r="V5" s="15" t="s">
        <v>94</v>
      </c>
      <c r="W5" s="6" t="s">
        <v>93</v>
      </c>
      <c r="X5" s="15" t="s">
        <v>94</v>
      </c>
      <c r="Y5" s="6" t="s">
        <v>93</v>
      </c>
      <c r="Z5" s="12" t="s">
        <v>2</v>
      </c>
      <c r="AA5" s="13" t="s">
        <v>2</v>
      </c>
      <c r="AB5" s="14" t="s">
        <v>8</v>
      </c>
      <c r="AC5" s="44" t="s">
        <v>95</v>
      </c>
      <c r="AD5" s="12" t="s">
        <v>2</v>
      </c>
      <c r="AE5" s="14" t="s">
        <v>8</v>
      </c>
    </row>
    <row r="6" spans="1:31" x14ac:dyDescent="0.2">
      <c r="A6" s="181"/>
      <c r="B6" s="184"/>
      <c r="C6" s="12" t="s">
        <v>3</v>
      </c>
      <c r="D6" s="13" t="s">
        <v>3</v>
      </c>
      <c r="E6" s="14" t="s">
        <v>3</v>
      </c>
      <c r="F6" s="3" t="s">
        <v>96</v>
      </c>
      <c r="G6" s="43" t="s">
        <v>97</v>
      </c>
      <c r="H6" s="12" t="s">
        <v>3</v>
      </c>
      <c r="I6" s="13" t="s">
        <v>3</v>
      </c>
      <c r="J6" s="14" t="s">
        <v>3</v>
      </c>
      <c r="K6" s="15" t="s">
        <v>115</v>
      </c>
      <c r="L6" s="12" t="s">
        <v>3</v>
      </c>
      <c r="M6" s="13" t="s">
        <v>3</v>
      </c>
      <c r="N6" s="14" t="s">
        <v>3</v>
      </c>
      <c r="O6" s="61" t="s">
        <v>98</v>
      </c>
      <c r="P6" s="4" t="s">
        <v>97</v>
      </c>
      <c r="Q6" s="15" t="s">
        <v>99</v>
      </c>
      <c r="R6" s="4" t="s">
        <v>97</v>
      </c>
      <c r="S6" s="58" t="s">
        <v>3</v>
      </c>
      <c r="T6" s="13" t="s">
        <v>3</v>
      </c>
      <c r="U6" s="14" t="s">
        <v>3</v>
      </c>
      <c r="V6" s="15" t="s">
        <v>98</v>
      </c>
      <c r="W6" s="4" t="s">
        <v>97</v>
      </c>
      <c r="X6" s="15" t="s">
        <v>99</v>
      </c>
      <c r="Y6" s="4" t="s">
        <v>97</v>
      </c>
      <c r="Z6" s="12" t="s">
        <v>3</v>
      </c>
      <c r="AA6" s="13" t="s">
        <v>3</v>
      </c>
      <c r="AB6" s="14" t="s">
        <v>3</v>
      </c>
      <c r="AC6" s="44" t="s">
        <v>100</v>
      </c>
      <c r="AD6" s="12" t="s">
        <v>3</v>
      </c>
      <c r="AE6" s="14" t="s">
        <v>3</v>
      </c>
    </row>
    <row r="7" spans="1:31" x14ac:dyDescent="0.2">
      <c r="A7" s="181"/>
      <c r="B7" s="184"/>
      <c r="C7" s="12" t="s">
        <v>4</v>
      </c>
      <c r="D7" s="13" t="s">
        <v>6</v>
      </c>
      <c r="E7" s="14" t="s">
        <v>4</v>
      </c>
      <c r="F7" s="3" t="s">
        <v>101</v>
      </c>
      <c r="G7" s="43" t="s">
        <v>96</v>
      </c>
      <c r="H7" s="12" t="s">
        <v>4</v>
      </c>
      <c r="I7" s="13" t="s">
        <v>6</v>
      </c>
      <c r="J7" s="14" t="s">
        <v>4</v>
      </c>
      <c r="K7" s="15" t="s">
        <v>116</v>
      </c>
      <c r="L7" s="12" t="s">
        <v>4</v>
      </c>
      <c r="M7" s="13" t="s">
        <v>6</v>
      </c>
      <c r="N7" s="14" t="s">
        <v>4</v>
      </c>
      <c r="O7" s="61" t="s">
        <v>101</v>
      </c>
      <c r="P7" s="4" t="s">
        <v>102</v>
      </c>
      <c r="Q7" s="15" t="s">
        <v>101</v>
      </c>
      <c r="R7" s="4" t="s">
        <v>103</v>
      </c>
      <c r="S7" s="58" t="s">
        <v>4</v>
      </c>
      <c r="T7" s="13" t="s">
        <v>6</v>
      </c>
      <c r="U7" s="14" t="s">
        <v>4</v>
      </c>
      <c r="V7" s="15" t="s">
        <v>101</v>
      </c>
      <c r="W7" s="4" t="s">
        <v>102</v>
      </c>
      <c r="X7" s="15" t="s">
        <v>101</v>
      </c>
      <c r="Y7" s="4" t="s">
        <v>103</v>
      </c>
      <c r="Z7" s="12" t="s">
        <v>4</v>
      </c>
      <c r="AA7" s="13" t="s">
        <v>6</v>
      </c>
      <c r="AB7" s="14" t="s">
        <v>4</v>
      </c>
      <c r="AC7" s="44" t="s">
        <v>104</v>
      </c>
      <c r="AD7" s="12" t="s">
        <v>4</v>
      </c>
      <c r="AE7" s="14" t="s">
        <v>4</v>
      </c>
    </row>
    <row r="8" spans="1:31" ht="13.5" thickBot="1" x14ac:dyDescent="0.25">
      <c r="A8" s="182"/>
      <c r="B8" s="185"/>
      <c r="C8" s="12" t="s">
        <v>5</v>
      </c>
      <c r="D8" s="13" t="s">
        <v>7</v>
      </c>
      <c r="E8" s="14" t="s">
        <v>5</v>
      </c>
      <c r="F8" s="3" t="s">
        <v>105</v>
      </c>
      <c r="G8" s="43" t="s">
        <v>104</v>
      </c>
      <c r="H8" s="12" t="s">
        <v>5</v>
      </c>
      <c r="I8" s="13" t="s">
        <v>7</v>
      </c>
      <c r="J8" s="14" t="s">
        <v>5</v>
      </c>
      <c r="K8" s="15"/>
      <c r="L8" s="12" t="s">
        <v>5</v>
      </c>
      <c r="M8" s="13" t="s">
        <v>7</v>
      </c>
      <c r="N8" s="14" t="s">
        <v>5</v>
      </c>
      <c r="O8" s="61" t="s">
        <v>105</v>
      </c>
      <c r="P8" s="4" t="s">
        <v>104</v>
      </c>
      <c r="Q8" s="15" t="s">
        <v>105</v>
      </c>
      <c r="R8" s="4" t="s">
        <v>104</v>
      </c>
      <c r="S8" s="58" t="s">
        <v>5</v>
      </c>
      <c r="T8" s="13" t="s">
        <v>7</v>
      </c>
      <c r="U8" s="14" t="s">
        <v>5</v>
      </c>
      <c r="V8" s="15" t="s">
        <v>105</v>
      </c>
      <c r="W8" s="4" t="s">
        <v>104</v>
      </c>
      <c r="X8" s="15" t="s">
        <v>105</v>
      </c>
      <c r="Y8" s="4" t="s">
        <v>104</v>
      </c>
      <c r="Z8" s="12" t="s">
        <v>5</v>
      </c>
      <c r="AA8" s="13" t="s">
        <v>7</v>
      </c>
      <c r="AB8" s="14" t="s">
        <v>5</v>
      </c>
      <c r="AC8" s="44" t="s">
        <v>106</v>
      </c>
      <c r="AD8" s="12" t="s">
        <v>5</v>
      </c>
      <c r="AE8" s="14" t="s">
        <v>5</v>
      </c>
    </row>
    <row r="9" spans="1:31" x14ac:dyDescent="0.2">
      <c r="A9" s="2">
        <v>1</v>
      </c>
      <c r="B9" s="48" t="s">
        <v>14</v>
      </c>
      <c r="C9" s="16"/>
      <c r="D9" s="17"/>
      <c r="E9" s="18">
        <f t="shared" ref="E9:E72" si="0">ROUND(C9/12*D9,3)</f>
        <v>0</v>
      </c>
      <c r="F9" s="19"/>
      <c r="G9" s="18"/>
      <c r="H9" s="73"/>
      <c r="I9" s="74"/>
      <c r="J9" s="75">
        <v>0</v>
      </c>
      <c r="K9" s="76"/>
      <c r="L9" s="16"/>
      <c r="M9" s="17"/>
      <c r="N9" s="21">
        <f t="shared" ref="N9:N72" si="1">ROUND(L9/12*M9,3)</f>
        <v>0</v>
      </c>
      <c r="O9" s="19"/>
      <c r="P9" s="17"/>
      <c r="Q9" s="20"/>
      <c r="R9" s="18"/>
      <c r="S9" s="16"/>
      <c r="T9" s="17"/>
      <c r="U9" s="18">
        <f t="shared" ref="U9:U72" si="2">ROUND(S9/12*T9,3)</f>
        <v>0</v>
      </c>
      <c r="V9" s="19"/>
      <c r="W9" s="17"/>
      <c r="X9" s="20"/>
      <c r="Y9" s="18"/>
      <c r="Z9" s="16"/>
      <c r="AA9" s="17"/>
      <c r="AB9" s="18">
        <f t="shared" ref="AB9:AB71" si="3">ROUND(Z9/12*AA9,3)</f>
        <v>0</v>
      </c>
      <c r="AC9" s="40"/>
      <c r="AD9" s="16">
        <f t="shared" ref="AD9:AD71" si="4">C9+H9+L9+S9+Z9</f>
        <v>0</v>
      </c>
      <c r="AE9" s="21">
        <f t="shared" ref="AE9:AE71" si="5">E9+J9+N9+U9+AB9</f>
        <v>0</v>
      </c>
    </row>
    <row r="10" spans="1:31" x14ac:dyDescent="0.2">
      <c r="A10" s="8">
        <v>2</v>
      </c>
      <c r="B10" s="105" t="s">
        <v>15</v>
      </c>
      <c r="C10" s="22"/>
      <c r="D10" s="23"/>
      <c r="E10" s="24">
        <f t="shared" si="0"/>
        <v>0</v>
      </c>
      <c r="F10" s="25"/>
      <c r="G10" s="24"/>
      <c r="H10" s="79"/>
      <c r="I10" s="80"/>
      <c r="J10" s="81">
        <v>0</v>
      </c>
      <c r="K10" s="82"/>
      <c r="L10" s="138">
        <v>0.3</v>
      </c>
      <c r="M10" s="101">
        <v>8</v>
      </c>
      <c r="N10" s="27">
        <f t="shared" si="1"/>
        <v>0.2</v>
      </c>
      <c r="O10" s="25">
        <v>1</v>
      </c>
      <c r="P10" s="23" t="s">
        <v>124</v>
      </c>
      <c r="Q10" s="26"/>
      <c r="R10" s="24"/>
      <c r="S10" s="22"/>
      <c r="T10" s="23"/>
      <c r="U10" s="24">
        <f t="shared" si="2"/>
        <v>0</v>
      </c>
      <c r="V10" s="25"/>
      <c r="W10" s="23"/>
      <c r="X10" s="26"/>
      <c r="Y10" s="24"/>
      <c r="Z10" s="22"/>
      <c r="AA10" s="23"/>
      <c r="AB10" s="24">
        <f t="shared" si="3"/>
        <v>0</v>
      </c>
      <c r="AC10" s="41"/>
      <c r="AD10" s="22">
        <f t="shared" si="4"/>
        <v>0.3</v>
      </c>
      <c r="AE10" s="27">
        <f t="shared" si="5"/>
        <v>0.2</v>
      </c>
    </row>
    <row r="11" spans="1:31" x14ac:dyDescent="0.2">
      <c r="A11" s="8">
        <v>3</v>
      </c>
      <c r="B11" s="29" t="s">
        <v>16</v>
      </c>
      <c r="C11" s="22"/>
      <c r="D11" s="23"/>
      <c r="E11" s="24">
        <f t="shared" si="0"/>
        <v>0</v>
      </c>
      <c r="F11" s="25"/>
      <c r="G11" s="24"/>
      <c r="H11" s="79"/>
      <c r="I11" s="80"/>
      <c r="J11" s="81">
        <v>0</v>
      </c>
      <c r="K11" s="82"/>
      <c r="L11" s="22"/>
      <c r="M11" s="23"/>
      <c r="N11" s="27">
        <f t="shared" si="1"/>
        <v>0</v>
      </c>
      <c r="O11" s="25"/>
      <c r="P11" s="23"/>
      <c r="Q11" s="26"/>
      <c r="R11" s="24"/>
      <c r="S11" s="22"/>
      <c r="T11" s="23"/>
      <c r="U11" s="24">
        <f t="shared" si="2"/>
        <v>0</v>
      </c>
      <c r="V11" s="25"/>
      <c r="W11" s="23"/>
      <c r="X11" s="26"/>
      <c r="Y11" s="24"/>
      <c r="Z11" s="22"/>
      <c r="AA11" s="23"/>
      <c r="AB11" s="24">
        <f t="shared" si="3"/>
        <v>0</v>
      </c>
      <c r="AC11" s="41"/>
      <c r="AD11" s="22">
        <f t="shared" si="4"/>
        <v>0</v>
      </c>
      <c r="AE11" s="27">
        <f t="shared" si="5"/>
        <v>0</v>
      </c>
    </row>
    <row r="12" spans="1:31" x14ac:dyDescent="0.2">
      <c r="A12" s="8">
        <v>4</v>
      </c>
      <c r="B12" s="29" t="s">
        <v>17</v>
      </c>
      <c r="C12" s="22"/>
      <c r="D12" s="23"/>
      <c r="E12" s="24">
        <f t="shared" si="0"/>
        <v>0</v>
      </c>
      <c r="F12" s="25"/>
      <c r="G12" s="24"/>
      <c r="H12" s="79"/>
      <c r="I12" s="80"/>
      <c r="J12" s="81">
        <v>0</v>
      </c>
      <c r="K12" s="82"/>
      <c r="L12" s="22"/>
      <c r="M12" s="23"/>
      <c r="N12" s="27">
        <f t="shared" si="1"/>
        <v>0</v>
      </c>
      <c r="O12" s="25"/>
      <c r="P12" s="23"/>
      <c r="Q12" s="26"/>
      <c r="R12" s="24"/>
      <c r="S12" s="22"/>
      <c r="T12" s="23"/>
      <c r="U12" s="24">
        <f t="shared" si="2"/>
        <v>0</v>
      </c>
      <c r="V12" s="25"/>
      <c r="W12" s="23"/>
      <c r="X12" s="26"/>
      <c r="Y12" s="24"/>
      <c r="Z12" s="22"/>
      <c r="AA12" s="23"/>
      <c r="AB12" s="24">
        <f t="shared" si="3"/>
        <v>0</v>
      </c>
      <c r="AC12" s="41"/>
      <c r="AD12" s="22">
        <f t="shared" si="4"/>
        <v>0</v>
      </c>
      <c r="AE12" s="27">
        <f t="shared" si="5"/>
        <v>0</v>
      </c>
    </row>
    <row r="13" spans="1:31" x14ac:dyDescent="0.2">
      <c r="A13" s="8">
        <v>5</v>
      </c>
      <c r="B13" s="29" t="s">
        <v>18</v>
      </c>
      <c r="C13" s="22"/>
      <c r="D13" s="23"/>
      <c r="E13" s="24">
        <f t="shared" si="0"/>
        <v>0</v>
      </c>
      <c r="F13" s="25"/>
      <c r="G13" s="24"/>
      <c r="H13" s="79"/>
      <c r="I13" s="80"/>
      <c r="J13" s="81">
        <v>0</v>
      </c>
      <c r="K13" s="82"/>
      <c r="L13" s="22">
        <v>0.4</v>
      </c>
      <c r="M13" s="101">
        <v>8</v>
      </c>
      <c r="N13" s="27">
        <f t="shared" si="1"/>
        <v>0.26700000000000002</v>
      </c>
      <c r="O13" s="25">
        <v>1</v>
      </c>
      <c r="P13" s="23" t="s">
        <v>124</v>
      </c>
      <c r="Q13" s="26"/>
      <c r="R13" s="24"/>
      <c r="S13" s="22"/>
      <c r="T13" s="23"/>
      <c r="U13" s="24">
        <f t="shared" si="2"/>
        <v>0</v>
      </c>
      <c r="V13" s="25"/>
      <c r="W13" s="23"/>
      <c r="X13" s="26"/>
      <c r="Y13" s="24"/>
      <c r="Z13" s="22"/>
      <c r="AA13" s="23"/>
      <c r="AB13" s="24">
        <f t="shared" si="3"/>
        <v>0</v>
      </c>
      <c r="AC13" s="41"/>
      <c r="AD13" s="22">
        <f t="shared" si="4"/>
        <v>0.4</v>
      </c>
      <c r="AE13" s="27">
        <f t="shared" si="5"/>
        <v>0.26700000000000002</v>
      </c>
    </row>
    <row r="14" spans="1:31" x14ac:dyDescent="0.2">
      <c r="A14" s="8">
        <v>6</v>
      </c>
      <c r="B14" s="29" t="s">
        <v>19</v>
      </c>
      <c r="C14" s="22"/>
      <c r="D14" s="23"/>
      <c r="E14" s="24">
        <f t="shared" si="0"/>
        <v>0</v>
      </c>
      <c r="F14" s="25"/>
      <c r="G14" s="24"/>
      <c r="H14" s="79"/>
      <c r="I14" s="80"/>
      <c r="J14" s="81">
        <v>0</v>
      </c>
      <c r="K14" s="82"/>
      <c r="L14" s="22"/>
      <c r="M14" s="23"/>
      <c r="N14" s="27">
        <f t="shared" si="1"/>
        <v>0</v>
      </c>
      <c r="O14" s="25"/>
      <c r="P14" s="23"/>
      <c r="Q14" s="26"/>
      <c r="R14" s="24"/>
      <c r="S14" s="22"/>
      <c r="T14" s="23"/>
      <c r="U14" s="24">
        <f t="shared" si="2"/>
        <v>0</v>
      </c>
      <c r="V14" s="25"/>
      <c r="W14" s="23"/>
      <c r="X14" s="26"/>
      <c r="Y14" s="24"/>
      <c r="Z14" s="22"/>
      <c r="AA14" s="23"/>
      <c r="AB14" s="24">
        <f t="shared" si="3"/>
        <v>0</v>
      </c>
      <c r="AC14" s="41"/>
      <c r="AD14" s="22">
        <f t="shared" si="4"/>
        <v>0</v>
      </c>
      <c r="AE14" s="27">
        <f t="shared" si="5"/>
        <v>0</v>
      </c>
    </row>
    <row r="15" spans="1:31" x14ac:dyDescent="0.2">
      <c r="A15" s="8">
        <v>7</v>
      </c>
      <c r="B15" s="29" t="s">
        <v>89</v>
      </c>
      <c r="C15" s="22"/>
      <c r="D15" s="23"/>
      <c r="E15" s="24">
        <f t="shared" si="0"/>
        <v>0</v>
      </c>
      <c r="F15" s="25"/>
      <c r="G15" s="24"/>
      <c r="H15" s="79"/>
      <c r="I15" s="80"/>
      <c r="J15" s="81">
        <v>0</v>
      </c>
      <c r="K15" s="82"/>
      <c r="L15" s="22"/>
      <c r="M15" s="23"/>
      <c r="N15" s="27">
        <f t="shared" si="1"/>
        <v>0</v>
      </c>
      <c r="O15" s="25"/>
      <c r="P15" s="23"/>
      <c r="Q15" s="26"/>
      <c r="R15" s="24"/>
      <c r="S15" s="22"/>
      <c r="T15" s="23"/>
      <c r="U15" s="24">
        <f t="shared" si="2"/>
        <v>0</v>
      </c>
      <c r="V15" s="25"/>
      <c r="W15" s="23"/>
      <c r="X15" s="26"/>
      <c r="Y15" s="24"/>
      <c r="Z15" s="22"/>
      <c r="AA15" s="23"/>
      <c r="AB15" s="24">
        <f t="shared" si="3"/>
        <v>0</v>
      </c>
      <c r="AC15" s="41"/>
      <c r="AD15" s="22">
        <f t="shared" si="4"/>
        <v>0</v>
      </c>
      <c r="AE15" s="27">
        <f t="shared" si="5"/>
        <v>0</v>
      </c>
    </row>
    <row r="16" spans="1:31" x14ac:dyDescent="0.2">
      <c r="A16" s="8">
        <v>8</v>
      </c>
      <c r="B16" s="29" t="s">
        <v>20</v>
      </c>
      <c r="C16" s="22"/>
      <c r="D16" s="23"/>
      <c r="E16" s="24">
        <f t="shared" si="0"/>
        <v>0</v>
      </c>
      <c r="F16" s="25"/>
      <c r="G16" s="24"/>
      <c r="H16" s="79"/>
      <c r="I16" s="80"/>
      <c r="J16" s="81">
        <v>0</v>
      </c>
      <c r="K16" s="82"/>
      <c r="L16" s="22"/>
      <c r="M16" s="23"/>
      <c r="N16" s="27">
        <f t="shared" si="1"/>
        <v>0</v>
      </c>
      <c r="O16" s="25"/>
      <c r="P16" s="23"/>
      <c r="Q16" s="26"/>
      <c r="R16" s="24"/>
      <c r="S16" s="22"/>
      <c r="T16" s="23"/>
      <c r="U16" s="24">
        <f t="shared" si="2"/>
        <v>0</v>
      </c>
      <c r="V16" s="25"/>
      <c r="W16" s="23"/>
      <c r="X16" s="26"/>
      <c r="Y16" s="24"/>
      <c r="Z16" s="22"/>
      <c r="AA16" s="23"/>
      <c r="AB16" s="24">
        <f t="shared" si="3"/>
        <v>0</v>
      </c>
      <c r="AC16" s="41"/>
      <c r="AD16" s="22">
        <f t="shared" si="4"/>
        <v>0</v>
      </c>
      <c r="AE16" s="27">
        <f t="shared" si="5"/>
        <v>0</v>
      </c>
    </row>
    <row r="17" spans="1:31" x14ac:dyDescent="0.2">
      <c r="A17" s="8">
        <v>9</v>
      </c>
      <c r="B17" s="29" t="s">
        <v>117</v>
      </c>
      <c r="C17" s="22"/>
      <c r="D17" s="23"/>
      <c r="E17" s="24">
        <f t="shared" si="0"/>
        <v>0</v>
      </c>
      <c r="F17" s="25"/>
      <c r="G17" s="24"/>
      <c r="H17" s="79"/>
      <c r="I17" s="80"/>
      <c r="J17" s="81">
        <v>0</v>
      </c>
      <c r="K17" s="82"/>
      <c r="L17" s="22">
        <v>0.3</v>
      </c>
      <c r="M17" s="101">
        <v>8</v>
      </c>
      <c r="N17" s="27">
        <f t="shared" si="1"/>
        <v>0.2</v>
      </c>
      <c r="O17" s="25">
        <v>1</v>
      </c>
      <c r="P17" s="23" t="s">
        <v>124</v>
      </c>
      <c r="Q17" s="26"/>
      <c r="R17" s="24"/>
      <c r="S17" s="22"/>
      <c r="T17" s="23"/>
      <c r="U17" s="24">
        <f t="shared" si="2"/>
        <v>0</v>
      </c>
      <c r="V17" s="25"/>
      <c r="W17" s="23"/>
      <c r="X17" s="26"/>
      <c r="Y17" s="24"/>
      <c r="Z17" s="22"/>
      <c r="AA17" s="23"/>
      <c r="AB17" s="24">
        <f t="shared" si="3"/>
        <v>0</v>
      </c>
      <c r="AC17" s="41"/>
      <c r="AD17" s="22">
        <f t="shared" si="4"/>
        <v>0.3</v>
      </c>
      <c r="AE17" s="27">
        <f t="shared" si="5"/>
        <v>0.2</v>
      </c>
    </row>
    <row r="18" spans="1:31" x14ac:dyDescent="0.2">
      <c r="A18" s="8">
        <v>10</v>
      </c>
      <c r="B18" s="29" t="s">
        <v>21</v>
      </c>
      <c r="C18" s="22"/>
      <c r="D18" s="23"/>
      <c r="E18" s="24">
        <f t="shared" si="0"/>
        <v>0</v>
      </c>
      <c r="F18" s="25"/>
      <c r="G18" s="24"/>
      <c r="H18" s="79"/>
      <c r="I18" s="80"/>
      <c r="J18" s="81">
        <v>0</v>
      </c>
      <c r="K18" s="82"/>
      <c r="L18" s="22"/>
      <c r="M18" s="23"/>
      <c r="N18" s="27">
        <f t="shared" si="1"/>
        <v>0</v>
      </c>
      <c r="O18" s="25"/>
      <c r="P18" s="23"/>
      <c r="Q18" s="26"/>
      <c r="R18" s="24"/>
      <c r="S18" s="22"/>
      <c r="T18" s="23"/>
      <c r="U18" s="24">
        <f t="shared" si="2"/>
        <v>0</v>
      </c>
      <c r="V18" s="25"/>
      <c r="W18" s="23"/>
      <c r="X18" s="26"/>
      <c r="Y18" s="24"/>
      <c r="Z18" s="22"/>
      <c r="AA18" s="23"/>
      <c r="AB18" s="24">
        <f t="shared" si="3"/>
        <v>0</v>
      </c>
      <c r="AC18" s="41"/>
      <c r="AD18" s="22">
        <f t="shared" si="4"/>
        <v>0</v>
      </c>
      <c r="AE18" s="27">
        <f t="shared" si="5"/>
        <v>0</v>
      </c>
    </row>
    <row r="19" spans="1:31" x14ac:dyDescent="0.2">
      <c r="A19" s="8">
        <v>11</v>
      </c>
      <c r="B19" s="29" t="s">
        <v>61</v>
      </c>
      <c r="C19" s="22"/>
      <c r="D19" s="23"/>
      <c r="E19" s="24">
        <f t="shared" si="0"/>
        <v>0</v>
      </c>
      <c r="F19" s="25"/>
      <c r="G19" s="24"/>
      <c r="H19" s="79"/>
      <c r="I19" s="80"/>
      <c r="J19" s="81">
        <v>0</v>
      </c>
      <c r="K19" s="82"/>
      <c r="L19" s="22"/>
      <c r="M19" s="23"/>
      <c r="N19" s="27">
        <f t="shared" si="1"/>
        <v>0</v>
      </c>
      <c r="O19" s="25"/>
      <c r="P19" s="23"/>
      <c r="Q19" s="26"/>
      <c r="R19" s="24"/>
      <c r="S19" s="22"/>
      <c r="T19" s="23"/>
      <c r="U19" s="24">
        <f t="shared" si="2"/>
        <v>0</v>
      </c>
      <c r="V19" s="25"/>
      <c r="W19" s="23"/>
      <c r="X19" s="26"/>
      <c r="Y19" s="24"/>
      <c r="Z19" s="22"/>
      <c r="AA19" s="23"/>
      <c r="AB19" s="24">
        <f t="shared" si="3"/>
        <v>0</v>
      </c>
      <c r="AC19" s="41"/>
      <c r="AD19" s="22">
        <f t="shared" si="4"/>
        <v>0</v>
      </c>
      <c r="AE19" s="27">
        <f t="shared" si="5"/>
        <v>0</v>
      </c>
    </row>
    <row r="20" spans="1:31" x14ac:dyDescent="0.2">
      <c r="A20" s="8">
        <v>12</v>
      </c>
      <c r="B20" s="29" t="s">
        <v>22</v>
      </c>
      <c r="C20" s="22"/>
      <c r="D20" s="23"/>
      <c r="E20" s="24">
        <f t="shared" si="0"/>
        <v>0</v>
      </c>
      <c r="F20" s="25"/>
      <c r="G20" s="24"/>
      <c r="H20" s="79"/>
      <c r="I20" s="80"/>
      <c r="J20" s="81">
        <v>0</v>
      </c>
      <c r="K20" s="82"/>
      <c r="L20" s="22"/>
      <c r="M20" s="23"/>
      <c r="N20" s="27">
        <f t="shared" si="1"/>
        <v>0</v>
      </c>
      <c r="O20" s="25"/>
      <c r="P20" s="23"/>
      <c r="Q20" s="26"/>
      <c r="R20" s="24"/>
      <c r="S20" s="22"/>
      <c r="T20" s="23"/>
      <c r="U20" s="24">
        <f t="shared" si="2"/>
        <v>0</v>
      </c>
      <c r="V20" s="25"/>
      <c r="W20" s="23"/>
      <c r="X20" s="26"/>
      <c r="Y20" s="24"/>
      <c r="Z20" s="22"/>
      <c r="AA20" s="23"/>
      <c r="AB20" s="24">
        <f t="shared" si="3"/>
        <v>0</v>
      </c>
      <c r="AC20" s="41"/>
      <c r="AD20" s="22">
        <f t="shared" si="4"/>
        <v>0</v>
      </c>
      <c r="AE20" s="27">
        <f t="shared" si="5"/>
        <v>0</v>
      </c>
    </row>
    <row r="21" spans="1:31" x14ac:dyDescent="0.2">
      <c r="A21" s="8">
        <v>13</v>
      </c>
      <c r="B21" s="29" t="s">
        <v>23</v>
      </c>
      <c r="C21" s="22"/>
      <c r="D21" s="23"/>
      <c r="E21" s="24">
        <f t="shared" si="0"/>
        <v>0</v>
      </c>
      <c r="F21" s="25"/>
      <c r="G21" s="24"/>
      <c r="H21" s="79"/>
      <c r="I21" s="80"/>
      <c r="J21" s="81">
        <v>0</v>
      </c>
      <c r="K21" s="82"/>
      <c r="L21" s="22">
        <v>0.3</v>
      </c>
      <c r="M21" s="101">
        <v>8</v>
      </c>
      <c r="N21" s="27">
        <f t="shared" si="1"/>
        <v>0.2</v>
      </c>
      <c r="O21" s="25">
        <v>1</v>
      </c>
      <c r="P21" s="66" t="s">
        <v>124</v>
      </c>
      <c r="Q21" s="26"/>
      <c r="R21" s="24"/>
      <c r="S21" s="22"/>
      <c r="T21" s="23"/>
      <c r="U21" s="24">
        <f t="shared" si="2"/>
        <v>0</v>
      </c>
      <c r="V21" s="25"/>
      <c r="W21" s="23"/>
      <c r="X21" s="26"/>
      <c r="Y21" s="24"/>
      <c r="Z21" s="22"/>
      <c r="AA21" s="23"/>
      <c r="AB21" s="24">
        <f t="shared" si="3"/>
        <v>0</v>
      </c>
      <c r="AC21" s="41"/>
      <c r="AD21" s="22">
        <f t="shared" si="4"/>
        <v>0.3</v>
      </c>
      <c r="AE21" s="27">
        <f t="shared" si="5"/>
        <v>0.2</v>
      </c>
    </row>
    <row r="22" spans="1:31" x14ac:dyDescent="0.2">
      <c r="A22" s="8">
        <v>14</v>
      </c>
      <c r="B22" s="29" t="s">
        <v>24</v>
      </c>
      <c r="C22" s="22"/>
      <c r="D22" s="23"/>
      <c r="E22" s="24">
        <f t="shared" si="0"/>
        <v>0</v>
      </c>
      <c r="F22" s="25"/>
      <c r="G22" s="24"/>
      <c r="H22" s="79"/>
      <c r="I22" s="80"/>
      <c r="J22" s="81">
        <v>0</v>
      </c>
      <c r="K22" s="82"/>
      <c r="L22" s="22"/>
      <c r="M22" s="23"/>
      <c r="N22" s="27">
        <f t="shared" si="1"/>
        <v>0</v>
      </c>
      <c r="O22" s="25"/>
      <c r="P22" s="23"/>
      <c r="Q22" s="26"/>
      <c r="R22" s="24"/>
      <c r="S22" s="22"/>
      <c r="T22" s="23"/>
      <c r="U22" s="24">
        <f t="shared" si="2"/>
        <v>0</v>
      </c>
      <c r="V22" s="25"/>
      <c r="W22" s="23"/>
      <c r="X22" s="26"/>
      <c r="Y22" s="24"/>
      <c r="Z22" s="22"/>
      <c r="AA22" s="23"/>
      <c r="AB22" s="24">
        <f t="shared" si="3"/>
        <v>0</v>
      </c>
      <c r="AC22" s="41"/>
      <c r="AD22" s="22">
        <f t="shared" si="4"/>
        <v>0</v>
      </c>
      <c r="AE22" s="27">
        <f t="shared" si="5"/>
        <v>0</v>
      </c>
    </row>
    <row r="23" spans="1:31" x14ac:dyDescent="0.2">
      <c r="A23" s="8">
        <v>15</v>
      </c>
      <c r="B23" s="29" t="s">
        <v>25</v>
      </c>
      <c r="C23" s="22"/>
      <c r="D23" s="23"/>
      <c r="E23" s="24">
        <f t="shared" si="0"/>
        <v>0</v>
      </c>
      <c r="F23" s="25"/>
      <c r="G23" s="24"/>
      <c r="H23" s="79"/>
      <c r="I23" s="80"/>
      <c r="J23" s="81">
        <v>0</v>
      </c>
      <c r="K23" s="82"/>
      <c r="L23" s="138">
        <v>0.7</v>
      </c>
      <c r="M23" s="101">
        <v>8</v>
      </c>
      <c r="N23" s="27">
        <f t="shared" si="1"/>
        <v>0.46700000000000003</v>
      </c>
      <c r="O23" s="25">
        <v>1</v>
      </c>
      <c r="P23" s="23" t="s">
        <v>125</v>
      </c>
      <c r="Q23" s="26">
        <v>1</v>
      </c>
      <c r="R23" s="24" t="s">
        <v>124</v>
      </c>
      <c r="S23" s="22"/>
      <c r="T23" s="23"/>
      <c r="U23" s="24">
        <f t="shared" si="2"/>
        <v>0</v>
      </c>
      <c r="V23" s="25"/>
      <c r="W23" s="23"/>
      <c r="X23" s="26"/>
      <c r="Y23" s="24"/>
      <c r="Z23" s="22"/>
      <c r="AA23" s="23"/>
      <c r="AB23" s="24">
        <f t="shared" si="3"/>
        <v>0</v>
      </c>
      <c r="AC23" s="41"/>
      <c r="AD23" s="22">
        <f t="shared" si="4"/>
        <v>0.7</v>
      </c>
      <c r="AE23" s="27">
        <f t="shared" si="5"/>
        <v>0.46700000000000003</v>
      </c>
    </row>
    <row r="24" spans="1:31" x14ac:dyDescent="0.2">
      <c r="A24" s="8">
        <v>16</v>
      </c>
      <c r="B24" s="29" t="s">
        <v>62</v>
      </c>
      <c r="C24" s="22"/>
      <c r="D24" s="23"/>
      <c r="E24" s="24">
        <f t="shared" si="0"/>
        <v>0</v>
      </c>
      <c r="F24" s="25"/>
      <c r="G24" s="24"/>
      <c r="H24" s="79"/>
      <c r="I24" s="80"/>
      <c r="J24" s="81">
        <v>0</v>
      </c>
      <c r="K24" s="82"/>
      <c r="L24" s="22">
        <v>0.3</v>
      </c>
      <c r="M24" s="101">
        <v>8</v>
      </c>
      <c r="N24" s="27">
        <f t="shared" si="1"/>
        <v>0.2</v>
      </c>
      <c r="O24" s="25">
        <v>1</v>
      </c>
      <c r="P24" s="23" t="s">
        <v>124</v>
      </c>
      <c r="Q24" s="26"/>
      <c r="R24" s="24"/>
      <c r="S24" s="22"/>
      <c r="T24" s="23"/>
      <c r="U24" s="24">
        <f t="shared" si="2"/>
        <v>0</v>
      </c>
      <c r="V24" s="25"/>
      <c r="W24" s="23"/>
      <c r="X24" s="26"/>
      <c r="Y24" s="24"/>
      <c r="Z24" s="22"/>
      <c r="AA24" s="23"/>
      <c r="AB24" s="24">
        <f t="shared" si="3"/>
        <v>0</v>
      </c>
      <c r="AC24" s="41"/>
      <c r="AD24" s="22">
        <f t="shared" si="4"/>
        <v>0.3</v>
      </c>
      <c r="AE24" s="27">
        <f t="shared" si="5"/>
        <v>0.2</v>
      </c>
    </row>
    <row r="25" spans="1:31" x14ac:dyDescent="0.2">
      <c r="A25" s="8">
        <v>17</v>
      </c>
      <c r="B25" s="29" t="s">
        <v>26</v>
      </c>
      <c r="C25" s="22"/>
      <c r="D25" s="23"/>
      <c r="E25" s="24">
        <f t="shared" si="0"/>
        <v>0</v>
      </c>
      <c r="F25" s="25"/>
      <c r="G25" s="24"/>
      <c r="H25" s="79"/>
      <c r="I25" s="80"/>
      <c r="J25" s="81">
        <v>0</v>
      </c>
      <c r="K25" s="82"/>
      <c r="L25" s="22"/>
      <c r="M25" s="23"/>
      <c r="N25" s="27">
        <f t="shared" si="1"/>
        <v>0</v>
      </c>
      <c r="O25" s="25"/>
      <c r="P25" s="23"/>
      <c r="Q25" s="26"/>
      <c r="R25" s="24"/>
      <c r="S25" s="22"/>
      <c r="T25" s="23"/>
      <c r="U25" s="24">
        <f t="shared" si="2"/>
        <v>0</v>
      </c>
      <c r="V25" s="25"/>
      <c r="W25" s="23"/>
      <c r="X25" s="26"/>
      <c r="Y25" s="24"/>
      <c r="Z25" s="22"/>
      <c r="AA25" s="23"/>
      <c r="AB25" s="24">
        <f t="shared" si="3"/>
        <v>0</v>
      </c>
      <c r="AC25" s="41"/>
      <c r="AD25" s="22">
        <f t="shared" si="4"/>
        <v>0</v>
      </c>
      <c r="AE25" s="27">
        <f t="shared" si="5"/>
        <v>0</v>
      </c>
    </row>
    <row r="26" spans="1:31" x14ac:dyDescent="0.2">
      <c r="A26" s="8">
        <v>18</v>
      </c>
      <c r="B26" s="29" t="s">
        <v>118</v>
      </c>
      <c r="C26" s="22"/>
      <c r="D26" s="23"/>
      <c r="E26" s="24">
        <f t="shared" si="0"/>
        <v>0</v>
      </c>
      <c r="F26" s="25"/>
      <c r="G26" s="24"/>
      <c r="H26" s="79"/>
      <c r="I26" s="80"/>
      <c r="J26" s="81">
        <v>0</v>
      </c>
      <c r="K26" s="82"/>
      <c r="L26" s="22"/>
      <c r="M26" s="23"/>
      <c r="N26" s="27">
        <f t="shared" si="1"/>
        <v>0</v>
      </c>
      <c r="O26" s="25"/>
      <c r="P26" s="23"/>
      <c r="Q26" s="26"/>
      <c r="R26" s="24"/>
      <c r="S26" s="22"/>
      <c r="T26" s="23"/>
      <c r="U26" s="24">
        <f t="shared" si="2"/>
        <v>0</v>
      </c>
      <c r="V26" s="25"/>
      <c r="W26" s="23"/>
      <c r="X26" s="26"/>
      <c r="Y26" s="24"/>
      <c r="Z26" s="22"/>
      <c r="AA26" s="23"/>
      <c r="AB26" s="24">
        <f t="shared" si="3"/>
        <v>0</v>
      </c>
      <c r="AC26" s="41"/>
      <c r="AD26" s="22">
        <f t="shared" si="4"/>
        <v>0</v>
      </c>
      <c r="AE26" s="27">
        <f t="shared" si="5"/>
        <v>0</v>
      </c>
    </row>
    <row r="27" spans="1:31" x14ac:dyDescent="0.2">
      <c r="A27" s="8">
        <v>19</v>
      </c>
      <c r="B27" s="29" t="s">
        <v>87</v>
      </c>
      <c r="C27" s="22"/>
      <c r="D27" s="23"/>
      <c r="E27" s="24">
        <f t="shared" si="0"/>
        <v>0</v>
      </c>
      <c r="F27" s="25"/>
      <c r="G27" s="24"/>
      <c r="H27" s="79"/>
      <c r="I27" s="80"/>
      <c r="J27" s="81">
        <v>0</v>
      </c>
      <c r="K27" s="82"/>
      <c r="L27" s="22"/>
      <c r="M27" s="23"/>
      <c r="N27" s="27">
        <f t="shared" si="1"/>
        <v>0</v>
      </c>
      <c r="O27" s="25"/>
      <c r="P27" s="23"/>
      <c r="Q27" s="26"/>
      <c r="R27" s="24"/>
      <c r="S27" s="22"/>
      <c r="T27" s="23"/>
      <c r="U27" s="24">
        <f t="shared" si="2"/>
        <v>0</v>
      </c>
      <c r="V27" s="25"/>
      <c r="W27" s="23"/>
      <c r="X27" s="26"/>
      <c r="Y27" s="24"/>
      <c r="Z27" s="22"/>
      <c r="AA27" s="23"/>
      <c r="AB27" s="24">
        <f t="shared" si="3"/>
        <v>0</v>
      </c>
      <c r="AC27" s="41"/>
      <c r="AD27" s="22">
        <f t="shared" si="4"/>
        <v>0</v>
      </c>
      <c r="AE27" s="27">
        <f t="shared" si="5"/>
        <v>0</v>
      </c>
    </row>
    <row r="28" spans="1:31" x14ac:dyDescent="0.2">
      <c r="A28" s="8">
        <v>20</v>
      </c>
      <c r="B28" s="29" t="s">
        <v>63</v>
      </c>
      <c r="C28" s="22"/>
      <c r="D28" s="23"/>
      <c r="E28" s="24">
        <f t="shared" si="0"/>
        <v>0</v>
      </c>
      <c r="F28" s="25"/>
      <c r="G28" s="24"/>
      <c r="H28" s="79"/>
      <c r="I28" s="80"/>
      <c r="J28" s="81">
        <v>0</v>
      </c>
      <c r="K28" s="82"/>
      <c r="L28" s="22"/>
      <c r="M28" s="23"/>
      <c r="N28" s="27">
        <f t="shared" si="1"/>
        <v>0</v>
      </c>
      <c r="O28" s="25"/>
      <c r="P28" s="23"/>
      <c r="Q28" s="26"/>
      <c r="R28" s="24"/>
      <c r="S28" s="22"/>
      <c r="T28" s="23"/>
      <c r="U28" s="24">
        <f t="shared" si="2"/>
        <v>0</v>
      </c>
      <c r="V28" s="25"/>
      <c r="W28" s="23"/>
      <c r="X28" s="26"/>
      <c r="Y28" s="24"/>
      <c r="Z28" s="22"/>
      <c r="AA28" s="23"/>
      <c r="AB28" s="24">
        <f t="shared" si="3"/>
        <v>0</v>
      </c>
      <c r="AC28" s="41"/>
      <c r="AD28" s="22">
        <f t="shared" si="4"/>
        <v>0</v>
      </c>
      <c r="AE28" s="27">
        <f t="shared" si="5"/>
        <v>0</v>
      </c>
    </row>
    <row r="29" spans="1:31" x14ac:dyDescent="0.2">
      <c r="A29" s="8">
        <v>21</v>
      </c>
      <c r="B29" s="29" t="s">
        <v>64</v>
      </c>
      <c r="C29" s="22"/>
      <c r="D29" s="23"/>
      <c r="E29" s="24">
        <f t="shared" si="0"/>
        <v>0</v>
      </c>
      <c r="F29" s="25"/>
      <c r="G29" s="24"/>
      <c r="H29" s="79"/>
      <c r="I29" s="80"/>
      <c r="J29" s="81">
        <v>0</v>
      </c>
      <c r="K29" s="82"/>
      <c r="L29" s="22"/>
      <c r="M29" s="23"/>
      <c r="N29" s="27">
        <f t="shared" si="1"/>
        <v>0</v>
      </c>
      <c r="O29" s="25"/>
      <c r="P29" s="23"/>
      <c r="Q29" s="26"/>
      <c r="R29" s="24"/>
      <c r="S29" s="22"/>
      <c r="T29" s="23"/>
      <c r="U29" s="24">
        <f t="shared" si="2"/>
        <v>0</v>
      </c>
      <c r="V29" s="25"/>
      <c r="W29" s="23"/>
      <c r="X29" s="26"/>
      <c r="Y29" s="24"/>
      <c r="Z29" s="22"/>
      <c r="AA29" s="23"/>
      <c r="AB29" s="24">
        <f t="shared" si="3"/>
        <v>0</v>
      </c>
      <c r="AC29" s="41"/>
      <c r="AD29" s="22">
        <f t="shared" si="4"/>
        <v>0</v>
      </c>
      <c r="AE29" s="27">
        <f t="shared" si="5"/>
        <v>0</v>
      </c>
    </row>
    <row r="30" spans="1:31" x14ac:dyDescent="0.2">
      <c r="A30" s="8">
        <v>22</v>
      </c>
      <c r="B30" s="29" t="s">
        <v>65</v>
      </c>
      <c r="C30" s="22"/>
      <c r="D30" s="23"/>
      <c r="E30" s="24">
        <f t="shared" si="0"/>
        <v>0</v>
      </c>
      <c r="F30" s="25"/>
      <c r="G30" s="24"/>
      <c r="H30" s="79"/>
      <c r="I30" s="80"/>
      <c r="J30" s="81">
        <v>0</v>
      </c>
      <c r="K30" s="82"/>
      <c r="L30" s="22"/>
      <c r="M30" s="23"/>
      <c r="N30" s="27">
        <f t="shared" si="1"/>
        <v>0</v>
      </c>
      <c r="O30" s="25"/>
      <c r="P30" s="23"/>
      <c r="Q30" s="26"/>
      <c r="R30" s="24"/>
      <c r="S30" s="22"/>
      <c r="T30" s="23"/>
      <c r="U30" s="24">
        <f t="shared" si="2"/>
        <v>0</v>
      </c>
      <c r="V30" s="25"/>
      <c r="W30" s="23"/>
      <c r="X30" s="26"/>
      <c r="Y30" s="24"/>
      <c r="Z30" s="22"/>
      <c r="AA30" s="23"/>
      <c r="AB30" s="24">
        <f t="shared" si="3"/>
        <v>0</v>
      </c>
      <c r="AC30" s="41"/>
      <c r="AD30" s="22">
        <f t="shared" si="4"/>
        <v>0</v>
      </c>
      <c r="AE30" s="27">
        <f t="shared" si="5"/>
        <v>0</v>
      </c>
    </row>
    <row r="31" spans="1:31" x14ac:dyDescent="0.2">
      <c r="A31" s="8">
        <v>23</v>
      </c>
      <c r="B31" s="29" t="s">
        <v>27</v>
      </c>
      <c r="C31" s="22"/>
      <c r="D31" s="23"/>
      <c r="E31" s="24">
        <f t="shared" si="0"/>
        <v>0</v>
      </c>
      <c r="F31" s="25"/>
      <c r="G31" s="24"/>
      <c r="H31" s="79"/>
      <c r="I31" s="80"/>
      <c r="J31" s="81">
        <v>0</v>
      </c>
      <c r="K31" s="82"/>
      <c r="L31" s="22"/>
      <c r="M31" s="23"/>
      <c r="N31" s="27">
        <f t="shared" si="1"/>
        <v>0</v>
      </c>
      <c r="O31" s="25"/>
      <c r="P31" s="66"/>
      <c r="Q31" s="26"/>
      <c r="R31" s="24"/>
      <c r="S31" s="22"/>
      <c r="T31" s="23"/>
      <c r="U31" s="24">
        <f t="shared" si="2"/>
        <v>0</v>
      </c>
      <c r="V31" s="25"/>
      <c r="W31" s="23"/>
      <c r="X31" s="26"/>
      <c r="Y31" s="24"/>
      <c r="Z31" s="22"/>
      <c r="AA31" s="23"/>
      <c r="AB31" s="24">
        <f t="shared" si="3"/>
        <v>0</v>
      </c>
      <c r="AC31" s="41"/>
      <c r="AD31" s="22">
        <f t="shared" si="4"/>
        <v>0</v>
      </c>
      <c r="AE31" s="27">
        <f t="shared" si="5"/>
        <v>0</v>
      </c>
    </row>
    <row r="32" spans="1:31" x14ac:dyDescent="0.2">
      <c r="A32" s="8">
        <v>24</v>
      </c>
      <c r="B32" s="29" t="s">
        <v>66</v>
      </c>
      <c r="C32" s="22"/>
      <c r="D32" s="84"/>
      <c r="E32" s="24">
        <f t="shared" si="0"/>
        <v>0</v>
      </c>
      <c r="F32" s="25"/>
      <c r="G32" s="24"/>
      <c r="H32" s="79"/>
      <c r="I32" s="80"/>
      <c r="J32" s="81">
        <v>0</v>
      </c>
      <c r="K32" s="82"/>
      <c r="L32" s="22"/>
      <c r="M32" s="23"/>
      <c r="N32" s="27">
        <f t="shared" si="1"/>
        <v>0</v>
      </c>
      <c r="O32" s="25"/>
      <c r="P32" s="66"/>
      <c r="Q32" s="26"/>
      <c r="R32" s="66"/>
      <c r="S32" s="22"/>
      <c r="T32" s="23"/>
      <c r="U32" s="24">
        <f t="shared" si="2"/>
        <v>0</v>
      </c>
      <c r="V32" s="25"/>
      <c r="W32" s="23"/>
      <c r="X32" s="26"/>
      <c r="Y32" s="24"/>
      <c r="Z32" s="22"/>
      <c r="AA32" s="23"/>
      <c r="AB32" s="24">
        <f t="shared" si="3"/>
        <v>0</v>
      </c>
      <c r="AC32" s="41"/>
      <c r="AD32" s="22">
        <f t="shared" si="4"/>
        <v>0</v>
      </c>
      <c r="AE32" s="27">
        <f t="shared" si="5"/>
        <v>0</v>
      </c>
    </row>
    <row r="33" spans="1:31" x14ac:dyDescent="0.2">
      <c r="A33" s="8">
        <v>25</v>
      </c>
      <c r="B33" s="29" t="s">
        <v>67</v>
      </c>
      <c r="C33" s="22"/>
      <c r="D33" s="84"/>
      <c r="E33" s="24">
        <f t="shared" si="0"/>
        <v>0</v>
      </c>
      <c r="F33" s="25"/>
      <c r="G33" s="24"/>
      <c r="H33" s="79"/>
      <c r="I33" s="80"/>
      <c r="J33" s="81">
        <v>0</v>
      </c>
      <c r="K33" s="82"/>
      <c r="L33" s="22"/>
      <c r="M33" s="23"/>
      <c r="N33" s="27">
        <f t="shared" si="1"/>
        <v>0</v>
      </c>
      <c r="O33" s="25"/>
      <c r="P33" s="23"/>
      <c r="Q33" s="26"/>
      <c r="R33" s="24"/>
      <c r="S33" s="22"/>
      <c r="T33" s="23"/>
      <c r="U33" s="24">
        <f t="shared" si="2"/>
        <v>0</v>
      </c>
      <c r="V33" s="25"/>
      <c r="W33" s="23"/>
      <c r="X33" s="26"/>
      <c r="Y33" s="24"/>
      <c r="Z33" s="22"/>
      <c r="AA33" s="23"/>
      <c r="AB33" s="24">
        <f t="shared" si="3"/>
        <v>0</v>
      </c>
      <c r="AC33" s="41"/>
      <c r="AD33" s="22">
        <f t="shared" si="4"/>
        <v>0</v>
      </c>
      <c r="AE33" s="27">
        <f t="shared" si="5"/>
        <v>0</v>
      </c>
    </row>
    <row r="34" spans="1:31" x14ac:dyDescent="0.2">
      <c r="A34" s="8">
        <v>26</v>
      </c>
      <c r="B34" s="29" t="s">
        <v>28</v>
      </c>
      <c r="C34" s="22"/>
      <c r="D34" s="84"/>
      <c r="E34" s="24">
        <f t="shared" si="0"/>
        <v>0</v>
      </c>
      <c r="F34" s="25"/>
      <c r="G34" s="24"/>
      <c r="H34" s="79"/>
      <c r="I34" s="80"/>
      <c r="J34" s="81">
        <v>0</v>
      </c>
      <c r="K34" s="82"/>
      <c r="L34" s="22"/>
      <c r="M34" s="23"/>
      <c r="N34" s="27">
        <f t="shared" si="1"/>
        <v>0</v>
      </c>
      <c r="O34" s="25"/>
      <c r="P34" s="23"/>
      <c r="Q34" s="26"/>
      <c r="R34" s="24"/>
      <c r="S34" s="22"/>
      <c r="T34" s="23"/>
      <c r="U34" s="24">
        <f t="shared" si="2"/>
        <v>0</v>
      </c>
      <c r="V34" s="25"/>
      <c r="W34" s="23"/>
      <c r="X34" s="26"/>
      <c r="Y34" s="24"/>
      <c r="Z34" s="22"/>
      <c r="AA34" s="23"/>
      <c r="AB34" s="24">
        <f t="shared" si="3"/>
        <v>0</v>
      </c>
      <c r="AC34" s="41"/>
      <c r="AD34" s="22">
        <f t="shared" si="4"/>
        <v>0</v>
      </c>
      <c r="AE34" s="27">
        <f t="shared" si="5"/>
        <v>0</v>
      </c>
    </row>
    <row r="35" spans="1:31" x14ac:dyDescent="0.2">
      <c r="A35" s="8">
        <v>27</v>
      </c>
      <c r="B35" s="29" t="s">
        <v>68</v>
      </c>
      <c r="C35" s="22"/>
      <c r="D35" s="84"/>
      <c r="E35" s="24">
        <f t="shared" si="0"/>
        <v>0</v>
      </c>
      <c r="F35" s="25"/>
      <c r="G35" s="24"/>
      <c r="H35" s="79"/>
      <c r="I35" s="80"/>
      <c r="J35" s="81">
        <v>0</v>
      </c>
      <c r="K35" s="82"/>
      <c r="L35" s="22"/>
      <c r="M35" s="23"/>
      <c r="N35" s="27">
        <f t="shared" si="1"/>
        <v>0</v>
      </c>
      <c r="O35" s="25"/>
      <c r="P35" s="66"/>
      <c r="Q35" s="26"/>
      <c r="R35" s="24"/>
      <c r="S35" s="22"/>
      <c r="T35" s="23"/>
      <c r="U35" s="24">
        <f t="shared" si="2"/>
        <v>0</v>
      </c>
      <c r="V35" s="25"/>
      <c r="W35" s="23"/>
      <c r="X35" s="26"/>
      <c r="Y35" s="24"/>
      <c r="Z35" s="22"/>
      <c r="AA35" s="23"/>
      <c r="AB35" s="24">
        <f t="shared" si="3"/>
        <v>0</v>
      </c>
      <c r="AC35" s="41"/>
      <c r="AD35" s="22">
        <f t="shared" si="4"/>
        <v>0</v>
      </c>
      <c r="AE35" s="27">
        <f t="shared" si="5"/>
        <v>0</v>
      </c>
    </row>
    <row r="36" spans="1:31" x14ac:dyDescent="0.2">
      <c r="A36" s="8">
        <v>28</v>
      </c>
      <c r="B36" s="29" t="s">
        <v>69</v>
      </c>
      <c r="C36" s="22"/>
      <c r="D36" s="84"/>
      <c r="E36" s="24">
        <f t="shared" si="0"/>
        <v>0</v>
      </c>
      <c r="F36" s="25"/>
      <c r="G36" s="24"/>
      <c r="H36" s="79"/>
      <c r="I36" s="80"/>
      <c r="J36" s="81">
        <v>0</v>
      </c>
      <c r="K36" s="82"/>
      <c r="L36" s="22"/>
      <c r="M36" s="23"/>
      <c r="N36" s="27">
        <f t="shared" si="1"/>
        <v>0</v>
      </c>
      <c r="O36" s="25"/>
      <c r="P36" s="66"/>
      <c r="Q36" s="26"/>
      <c r="R36" s="24"/>
      <c r="S36" s="22"/>
      <c r="T36" s="23"/>
      <c r="U36" s="24">
        <f t="shared" si="2"/>
        <v>0</v>
      </c>
      <c r="V36" s="25"/>
      <c r="W36" s="23"/>
      <c r="X36" s="26"/>
      <c r="Y36" s="24"/>
      <c r="Z36" s="22"/>
      <c r="AA36" s="23"/>
      <c r="AB36" s="24">
        <f t="shared" si="3"/>
        <v>0</v>
      </c>
      <c r="AC36" s="41"/>
      <c r="AD36" s="22">
        <f t="shared" si="4"/>
        <v>0</v>
      </c>
      <c r="AE36" s="27">
        <f t="shared" si="5"/>
        <v>0</v>
      </c>
    </row>
    <row r="37" spans="1:31" x14ac:dyDescent="0.2">
      <c r="A37" s="8">
        <v>29</v>
      </c>
      <c r="B37" s="29" t="s">
        <v>29</v>
      </c>
      <c r="C37" s="22"/>
      <c r="D37" s="84"/>
      <c r="E37" s="24">
        <f t="shared" si="0"/>
        <v>0</v>
      </c>
      <c r="F37" s="25"/>
      <c r="G37" s="24"/>
      <c r="H37" s="79"/>
      <c r="I37" s="80"/>
      <c r="J37" s="81">
        <v>0</v>
      </c>
      <c r="K37" s="82"/>
      <c r="L37" s="22"/>
      <c r="M37" s="23"/>
      <c r="N37" s="27">
        <f t="shared" si="1"/>
        <v>0</v>
      </c>
      <c r="O37" s="25"/>
      <c r="P37" s="23"/>
      <c r="Q37" s="26"/>
      <c r="R37" s="24"/>
      <c r="S37" s="22"/>
      <c r="T37" s="23"/>
      <c r="U37" s="24">
        <f t="shared" si="2"/>
        <v>0</v>
      </c>
      <c r="V37" s="25"/>
      <c r="W37" s="23"/>
      <c r="X37" s="26"/>
      <c r="Y37" s="24"/>
      <c r="Z37" s="22"/>
      <c r="AA37" s="23"/>
      <c r="AB37" s="24">
        <f t="shared" si="3"/>
        <v>0</v>
      </c>
      <c r="AC37" s="41"/>
      <c r="AD37" s="22">
        <f t="shared" si="4"/>
        <v>0</v>
      </c>
      <c r="AE37" s="27">
        <f t="shared" si="5"/>
        <v>0</v>
      </c>
    </row>
    <row r="38" spans="1:31" x14ac:dyDescent="0.2">
      <c r="A38" s="8">
        <v>30</v>
      </c>
      <c r="B38" s="29" t="s">
        <v>70</v>
      </c>
      <c r="C38" s="22"/>
      <c r="D38" s="84"/>
      <c r="E38" s="24">
        <f t="shared" si="0"/>
        <v>0</v>
      </c>
      <c r="F38" s="25"/>
      <c r="G38" s="24"/>
      <c r="H38" s="79"/>
      <c r="I38" s="80"/>
      <c r="J38" s="81">
        <v>0</v>
      </c>
      <c r="K38" s="82"/>
      <c r="L38" s="22"/>
      <c r="M38" s="23"/>
      <c r="N38" s="27">
        <f t="shared" si="1"/>
        <v>0</v>
      </c>
      <c r="O38" s="25"/>
      <c r="P38" s="23"/>
      <c r="Q38" s="26"/>
      <c r="R38" s="24"/>
      <c r="S38" s="22"/>
      <c r="T38" s="23"/>
      <c r="U38" s="24">
        <f t="shared" si="2"/>
        <v>0</v>
      </c>
      <c r="V38" s="25"/>
      <c r="W38" s="23"/>
      <c r="X38" s="26"/>
      <c r="Y38" s="24"/>
      <c r="Z38" s="22"/>
      <c r="AA38" s="23"/>
      <c r="AB38" s="24">
        <f t="shared" si="3"/>
        <v>0</v>
      </c>
      <c r="AC38" s="41"/>
      <c r="AD38" s="22">
        <f t="shared" si="4"/>
        <v>0</v>
      </c>
      <c r="AE38" s="27">
        <f t="shared" si="5"/>
        <v>0</v>
      </c>
    </row>
    <row r="39" spans="1:31" x14ac:dyDescent="0.2">
      <c r="A39" s="8">
        <v>31</v>
      </c>
      <c r="B39" s="29" t="s">
        <v>71</v>
      </c>
      <c r="C39" s="22">
        <v>1</v>
      </c>
      <c r="D39" s="84">
        <v>8</v>
      </c>
      <c r="E39" s="24">
        <f t="shared" si="0"/>
        <v>0.66700000000000004</v>
      </c>
      <c r="F39" s="25">
        <v>14</v>
      </c>
      <c r="G39" s="24" t="s">
        <v>126</v>
      </c>
      <c r="H39" s="79"/>
      <c r="I39" s="80"/>
      <c r="J39" s="81">
        <v>0</v>
      </c>
      <c r="K39" s="82"/>
      <c r="L39" s="22"/>
      <c r="M39" s="23"/>
      <c r="N39" s="27">
        <f t="shared" si="1"/>
        <v>0</v>
      </c>
      <c r="O39" s="25"/>
      <c r="P39" s="23"/>
      <c r="Q39" s="26"/>
      <c r="R39" s="24"/>
      <c r="S39" s="22"/>
      <c r="T39" s="23"/>
      <c r="U39" s="24">
        <f t="shared" si="2"/>
        <v>0</v>
      </c>
      <c r="V39" s="25"/>
      <c r="W39" s="23"/>
      <c r="X39" s="26"/>
      <c r="Y39" s="24"/>
      <c r="Z39" s="22"/>
      <c r="AA39" s="23"/>
      <c r="AB39" s="24">
        <f t="shared" si="3"/>
        <v>0</v>
      </c>
      <c r="AC39" s="41"/>
      <c r="AD39" s="22">
        <f t="shared" si="4"/>
        <v>1</v>
      </c>
      <c r="AE39" s="27">
        <f t="shared" si="5"/>
        <v>0.66700000000000004</v>
      </c>
    </row>
    <row r="40" spans="1:31" x14ac:dyDescent="0.2">
      <c r="A40" s="8">
        <v>32</v>
      </c>
      <c r="B40" s="29" t="s">
        <v>72</v>
      </c>
      <c r="C40" s="22"/>
      <c r="D40" s="84"/>
      <c r="E40" s="24">
        <f t="shared" si="0"/>
        <v>0</v>
      </c>
      <c r="F40" s="25"/>
      <c r="G40" s="24"/>
      <c r="H40" s="79"/>
      <c r="I40" s="80"/>
      <c r="J40" s="81">
        <v>0</v>
      </c>
      <c r="K40" s="82"/>
      <c r="L40" s="138"/>
      <c r="M40" s="23"/>
      <c r="N40" s="27">
        <f t="shared" si="1"/>
        <v>0</v>
      </c>
      <c r="O40" s="25"/>
      <c r="P40" s="23"/>
      <c r="Q40" s="26"/>
      <c r="R40" s="24"/>
      <c r="S40" s="22"/>
      <c r="T40" s="23"/>
      <c r="U40" s="24">
        <f t="shared" si="2"/>
        <v>0</v>
      </c>
      <c r="V40" s="25"/>
      <c r="W40" s="23"/>
      <c r="X40" s="26"/>
      <c r="Y40" s="24"/>
      <c r="Z40" s="22"/>
      <c r="AA40" s="23"/>
      <c r="AB40" s="24">
        <f t="shared" si="3"/>
        <v>0</v>
      </c>
      <c r="AC40" s="41"/>
      <c r="AD40" s="22">
        <f t="shared" si="4"/>
        <v>0</v>
      </c>
      <c r="AE40" s="27">
        <f t="shared" si="5"/>
        <v>0</v>
      </c>
    </row>
    <row r="41" spans="1:31" x14ac:dyDescent="0.2">
      <c r="A41" s="8">
        <v>33</v>
      </c>
      <c r="B41" s="29" t="s">
        <v>30</v>
      </c>
      <c r="C41" s="22"/>
      <c r="D41" s="23"/>
      <c r="E41" s="24">
        <f t="shared" si="0"/>
        <v>0</v>
      </c>
      <c r="F41" s="25"/>
      <c r="G41" s="24"/>
      <c r="H41" s="79"/>
      <c r="I41" s="80"/>
      <c r="J41" s="81">
        <v>0</v>
      </c>
      <c r="K41" s="82"/>
      <c r="L41" s="22"/>
      <c r="M41" s="23"/>
      <c r="N41" s="27">
        <f t="shared" si="1"/>
        <v>0</v>
      </c>
      <c r="O41" s="25"/>
      <c r="P41" s="66"/>
      <c r="Q41" s="26"/>
      <c r="R41" s="66"/>
      <c r="S41" s="22"/>
      <c r="T41" s="23"/>
      <c r="U41" s="24">
        <f t="shared" si="2"/>
        <v>0</v>
      </c>
      <c r="V41" s="25"/>
      <c r="W41" s="23"/>
      <c r="X41" s="26"/>
      <c r="Y41" s="24"/>
      <c r="Z41" s="22"/>
      <c r="AA41" s="23"/>
      <c r="AB41" s="24">
        <f t="shared" si="3"/>
        <v>0</v>
      </c>
      <c r="AC41" s="41"/>
      <c r="AD41" s="22">
        <f t="shared" si="4"/>
        <v>0</v>
      </c>
      <c r="AE41" s="27">
        <f t="shared" si="5"/>
        <v>0</v>
      </c>
    </row>
    <row r="42" spans="1:31" x14ac:dyDescent="0.2">
      <c r="A42" s="8">
        <v>34</v>
      </c>
      <c r="B42" s="29" t="s">
        <v>73</v>
      </c>
      <c r="C42" s="22"/>
      <c r="D42" s="23"/>
      <c r="E42" s="24">
        <f t="shared" si="0"/>
        <v>0</v>
      </c>
      <c r="F42" s="25"/>
      <c r="G42" s="24"/>
      <c r="H42" s="79"/>
      <c r="I42" s="80"/>
      <c r="J42" s="81">
        <v>0</v>
      </c>
      <c r="K42" s="82"/>
      <c r="L42" s="22"/>
      <c r="M42" s="23"/>
      <c r="N42" s="27">
        <f t="shared" si="1"/>
        <v>0</v>
      </c>
      <c r="O42" s="25"/>
      <c r="P42" s="23"/>
      <c r="Q42" s="26"/>
      <c r="R42" s="24"/>
      <c r="S42" s="22"/>
      <c r="T42" s="23"/>
      <c r="U42" s="24">
        <f t="shared" si="2"/>
        <v>0</v>
      </c>
      <c r="V42" s="25"/>
      <c r="W42" s="23"/>
      <c r="X42" s="26"/>
      <c r="Y42" s="24"/>
      <c r="Z42" s="22"/>
      <c r="AA42" s="23"/>
      <c r="AB42" s="24">
        <f t="shared" si="3"/>
        <v>0</v>
      </c>
      <c r="AC42" s="41"/>
      <c r="AD42" s="22">
        <f t="shared" si="4"/>
        <v>0</v>
      </c>
      <c r="AE42" s="27">
        <f t="shared" si="5"/>
        <v>0</v>
      </c>
    </row>
    <row r="43" spans="1:31" x14ac:dyDescent="0.2">
      <c r="A43" s="8">
        <v>35</v>
      </c>
      <c r="B43" s="29" t="s">
        <v>74</v>
      </c>
      <c r="C43" s="22"/>
      <c r="D43" s="23"/>
      <c r="E43" s="24">
        <f t="shared" si="0"/>
        <v>0</v>
      </c>
      <c r="F43" s="25"/>
      <c r="G43" s="24"/>
      <c r="H43" s="79"/>
      <c r="I43" s="80"/>
      <c r="J43" s="81">
        <v>0</v>
      </c>
      <c r="K43" s="82"/>
      <c r="L43" s="22"/>
      <c r="M43" s="23"/>
      <c r="N43" s="27">
        <f t="shared" si="1"/>
        <v>0</v>
      </c>
      <c r="O43" s="25"/>
      <c r="P43" s="23"/>
      <c r="Q43" s="26"/>
      <c r="R43" s="24"/>
      <c r="S43" s="22"/>
      <c r="T43" s="23"/>
      <c r="U43" s="24">
        <f t="shared" si="2"/>
        <v>0</v>
      </c>
      <c r="V43" s="25"/>
      <c r="W43" s="23"/>
      <c r="X43" s="26"/>
      <c r="Y43" s="24"/>
      <c r="Z43" s="22"/>
      <c r="AA43" s="23"/>
      <c r="AB43" s="24">
        <f t="shared" si="3"/>
        <v>0</v>
      </c>
      <c r="AC43" s="41"/>
      <c r="AD43" s="22">
        <f t="shared" si="4"/>
        <v>0</v>
      </c>
      <c r="AE43" s="27">
        <f t="shared" si="5"/>
        <v>0</v>
      </c>
    </row>
    <row r="44" spans="1:31" x14ac:dyDescent="0.2">
      <c r="A44" s="8">
        <v>36</v>
      </c>
      <c r="B44" s="29" t="s">
        <v>75</v>
      </c>
      <c r="C44" s="22"/>
      <c r="D44" s="23"/>
      <c r="E44" s="24">
        <f t="shared" si="0"/>
        <v>0</v>
      </c>
      <c r="F44" s="25"/>
      <c r="G44" s="24"/>
      <c r="H44" s="79"/>
      <c r="I44" s="80"/>
      <c r="J44" s="81">
        <v>0</v>
      </c>
      <c r="K44" s="82"/>
      <c r="L44" s="22"/>
      <c r="M44" s="23"/>
      <c r="N44" s="27">
        <f t="shared" si="1"/>
        <v>0</v>
      </c>
      <c r="O44" s="25"/>
      <c r="P44" s="23"/>
      <c r="Q44" s="26"/>
      <c r="R44" s="24"/>
      <c r="S44" s="22"/>
      <c r="T44" s="23"/>
      <c r="U44" s="24">
        <f t="shared" si="2"/>
        <v>0</v>
      </c>
      <c r="V44" s="25"/>
      <c r="W44" s="23"/>
      <c r="X44" s="26"/>
      <c r="Y44" s="24"/>
      <c r="Z44" s="22"/>
      <c r="AA44" s="23"/>
      <c r="AB44" s="24">
        <f t="shared" si="3"/>
        <v>0</v>
      </c>
      <c r="AC44" s="41"/>
      <c r="AD44" s="22">
        <f t="shared" si="4"/>
        <v>0</v>
      </c>
      <c r="AE44" s="27">
        <f t="shared" si="5"/>
        <v>0</v>
      </c>
    </row>
    <row r="45" spans="1:31" x14ac:dyDescent="0.2">
      <c r="A45" s="8">
        <v>37</v>
      </c>
      <c r="B45" s="29" t="s">
        <v>31</v>
      </c>
      <c r="C45" s="22"/>
      <c r="D45" s="23"/>
      <c r="E45" s="24">
        <f t="shared" si="0"/>
        <v>0</v>
      </c>
      <c r="F45" s="25"/>
      <c r="G45" s="24"/>
      <c r="H45" s="79"/>
      <c r="I45" s="80"/>
      <c r="J45" s="81">
        <v>0</v>
      </c>
      <c r="K45" s="82"/>
      <c r="L45" s="22"/>
      <c r="M45" s="23"/>
      <c r="N45" s="27">
        <f t="shared" si="1"/>
        <v>0</v>
      </c>
      <c r="O45" s="25"/>
      <c r="P45" s="23"/>
      <c r="Q45" s="26"/>
      <c r="R45" s="24"/>
      <c r="S45" s="22"/>
      <c r="T45" s="23"/>
      <c r="U45" s="24">
        <f t="shared" si="2"/>
        <v>0</v>
      </c>
      <c r="V45" s="25"/>
      <c r="W45" s="23"/>
      <c r="X45" s="26"/>
      <c r="Y45" s="24"/>
      <c r="Z45" s="22"/>
      <c r="AA45" s="23"/>
      <c r="AB45" s="24">
        <f t="shared" si="3"/>
        <v>0</v>
      </c>
      <c r="AC45" s="41"/>
      <c r="AD45" s="22">
        <f t="shared" si="4"/>
        <v>0</v>
      </c>
      <c r="AE45" s="27">
        <f t="shared" si="5"/>
        <v>0</v>
      </c>
    </row>
    <row r="46" spans="1:31" x14ac:dyDescent="0.2">
      <c r="A46" s="8">
        <v>38</v>
      </c>
      <c r="B46" s="29" t="s">
        <v>76</v>
      </c>
      <c r="C46" s="22"/>
      <c r="D46" s="23"/>
      <c r="E46" s="24">
        <f t="shared" si="0"/>
        <v>0</v>
      </c>
      <c r="F46" s="25"/>
      <c r="G46" s="24"/>
      <c r="H46" s="79"/>
      <c r="I46" s="80"/>
      <c r="J46" s="81">
        <v>0</v>
      </c>
      <c r="K46" s="82"/>
      <c r="L46" s="22"/>
      <c r="M46" s="23"/>
      <c r="N46" s="27">
        <f t="shared" si="1"/>
        <v>0</v>
      </c>
      <c r="O46" s="25"/>
      <c r="P46" s="23"/>
      <c r="Q46" s="26"/>
      <c r="R46" s="24"/>
      <c r="S46" s="22"/>
      <c r="T46" s="23"/>
      <c r="U46" s="24">
        <f t="shared" si="2"/>
        <v>0</v>
      </c>
      <c r="V46" s="25"/>
      <c r="W46" s="23"/>
      <c r="X46" s="26"/>
      <c r="Y46" s="24"/>
      <c r="Z46" s="22"/>
      <c r="AA46" s="23"/>
      <c r="AB46" s="24">
        <f t="shared" si="3"/>
        <v>0</v>
      </c>
      <c r="AC46" s="41"/>
      <c r="AD46" s="22">
        <f t="shared" si="4"/>
        <v>0</v>
      </c>
      <c r="AE46" s="27">
        <f t="shared" si="5"/>
        <v>0</v>
      </c>
    </row>
    <row r="47" spans="1:31" x14ac:dyDescent="0.2">
      <c r="A47" s="8">
        <v>39</v>
      </c>
      <c r="B47" s="29" t="s">
        <v>77</v>
      </c>
      <c r="C47" s="22"/>
      <c r="D47" s="23"/>
      <c r="E47" s="24">
        <f t="shared" si="0"/>
        <v>0</v>
      </c>
      <c r="F47" s="25"/>
      <c r="G47" s="24"/>
      <c r="H47" s="79"/>
      <c r="I47" s="80"/>
      <c r="J47" s="81">
        <v>0</v>
      </c>
      <c r="K47" s="82"/>
      <c r="L47" s="138"/>
      <c r="M47" s="103"/>
      <c r="N47" s="27">
        <f t="shared" si="1"/>
        <v>0</v>
      </c>
      <c r="O47" s="25"/>
      <c r="P47" s="23"/>
      <c r="Q47" s="26"/>
      <c r="R47" s="24"/>
      <c r="S47" s="22"/>
      <c r="T47" s="23"/>
      <c r="U47" s="24">
        <f t="shared" si="2"/>
        <v>0</v>
      </c>
      <c r="V47" s="25"/>
      <c r="W47" s="23"/>
      <c r="X47" s="26"/>
      <c r="Y47" s="24"/>
      <c r="Z47" s="22"/>
      <c r="AA47" s="23"/>
      <c r="AB47" s="24">
        <f t="shared" si="3"/>
        <v>0</v>
      </c>
      <c r="AC47" s="41"/>
      <c r="AD47" s="22">
        <f t="shared" si="4"/>
        <v>0</v>
      </c>
      <c r="AE47" s="27">
        <f t="shared" si="5"/>
        <v>0</v>
      </c>
    </row>
    <row r="48" spans="1:31" x14ac:dyDescent="0.2">
      <c r="A48" s="8">
        <v>40</v>
      </c>
      <c r="B48" s="29" t="s">
        <v>32</v>
      </c>
      <c r="C48" s="22"/>
      <c r="D48" s="23"/>
      <c r="E48" s="24">
        <f t="shared" si="0"/>
        <v>0</v>
      </c>
      <c r="F48" s="25"/>
      <c r="G48" s="24"/>
      <c r="H48" s="79"/>
      <c r="I48" s="80"/>
      <c r="J48" s="81">
        <v>0</v>
      </c>
      <c r="K48" s="82"/>
      <c r="L48" s="138"/>
      <c r="M48" s="103"/>
      <c r="N48" s="27">
        <f t="shared" si="1"/>
        <v>0</v>
      </c>
      <c r="O48" s="25"/>
      <c r="P48" s="23"/>
      <c r="Q48" s="26"/>
      <c r="R48" s="24"/>
      <c r="S48" s="22"/>
      <c r="T48" s="23"/>
      <c r="U48" s="24">
        <f t="shared" si="2"/>
        <v>0</v>
      </c>
      <c r="V48" s="25"/>
      <c r="W48" s="23"/>
      <c r="X48" s="26"/>
      <c r="Y48" s="24"/>
      <c r="Z48" s="22"/>
      <c r="AA48" s="23"/>
      <c r="AB48" s="24">
        <f t="shared" si="3"/>
        <v>0</v>
      </c>
      <c r="AC48" s="41"/>
      <c r="AD48" s="22">
        <f t="shared" si="4"/>
        <v>0</v>
      </c>
      <c r="AE48" s="27">
        <f t="shared" si="5"/>
        <v>0</v>
      </c>
    </row>
    <row r="49" spans="1:31" x14ac:dyDescent="0.2">
      <c r="A49" s="8">
        <v>41</v>
      </c>
      <c r="B49" s="29" t="s">
        <v>33</v>
      </c>
      <c r="C49" s="22"/>
      <c r="D49" s="23"/>
      <c r="E49" s="24">
        <f t="shared" si="0"/>
        <v>0</v>
      </c>
      <c r="F49" s="25"/>
      <c r="G49" s="24"/>
      <c r="H49" s="79"/>
      <c r="I49" s="80"/>
      <c r="J49" s="81">
        <v>0</v>
      </c>
      <c r="K49" s="82"/>
      <c r="L49" s="138"/>
      <c r="M49" s="103"/>
      <c r="N49" s="27">
        <f t="shared" si="1"/>
        <v>0</v>
      </c>
      <c r="O49" s="25"/>
      <c r="P49" s="23"/>
      <c r="Q49" s="26"/>
      <c r="R49" s="24"/>
      <c r="S49" s="22"/>
      <c r="T49" s="23"/>
      <c r="U49" s="24">
        <f t="shared" si="2"/>
        <v>0</v>
      </c>
      <c r="V49" s="25"/>
      <c r="W49" s="23"/>
      <c r="X49" s="26"/>
      <c r="Y49" s="24"/>
      <c r="Z49" s="22"/>
      <c r="AA49" s="23"/>
      <c r="AB49" s="24">
        <f t="shared" si="3"/>
        <v>0</v>
      </c>
      <c r="AC49" s="41"/>
      <c r="AD49" s="22">
        <f t="shared" si="4"/>
        <v>0</v>
      </c>
      <c r="AE49" s="27">
        <f t="shared" si="5"/>
        <v>0</v>
      </c>
    </row>
    <row r="50" spans="1:31" x14ac:dyDescent="0.2">
      <c r="A50" s="8">
        <v>42</v>
      </c>
      <c r="B50" s="29" t="s">
        <v>78</v>
      </c>
      <c r="C50" s="22"/>
      <c r="D50" s="23"/>
      <c r="E50" s="24">
        <f t="shared" si="0"/>
        <v>0</v>
      </c>
      <c r="F50" s="25"/>
      <c r="G50" s="24"/>
      <c r="H50" s="79"/>
      <c r="I50" s="80"/>
      <c r="J50" s="81">
        <v>0</v>
      </c>
      <c r="K50" s="82"/>
      <c r="L50" s="138"/>
      <c r="M50" s="103"/>
      <c r="N50" s="27">
        <f t="shared" si="1"/>
        <v>0</v>
      </c>
      <c r="O50" s="25"/>
      <c r="P50" s="23"/>
      <c r="Q50" s="26"/>
      <c r="R50" s="24"/>
      <c r="S50" s="22"/>
      <c r="T50" s="23"/>
      <c r="U50" s="24">
        <f t="shared" si="2"/>
        <v>0</v>
      </c>
      <c r="V50" s="25"/>
      <c r="W50" s="23"/>
      <c r="X50" s="26"/>
      <c r="Y50" s="24"/>
      <c r="Z50" s="22"/>
      <c r="AA50" s="23"/>
      <c r="AB50" s="24">
        <f t="shared" si="3"/>
        <v>0</v>
      </c>
      <c r="AC50" s="41"/>
      <c r="AD50" s="22">
        <f t="shared" si="4"/>
        <v>0</v>
      </c>
      <c r="AE50" s="27">
        <f t="shared" si="5"/>
        <v>0</v>
      </c>
    </row>
    <row r="51" spans="1:31" x14ac:dyDescent="0.2">
      <c r="A51" s="8">
        <v>43</v>
      </c>
      <c r="B51" s="29" t="s">
        <v>34</v>
      </c>
      <c r="C51" s="22"/>
      <c r="D51" s="23"/>
      <c r="E51" s="24">
        <f t="shared" si="0"/>
        <v>0</v>
      </c>
      <c r="F51" s="25"/>
      <c r="G51" s="24"/>
      <c r="H51" s="79"/>
      <c r="I51" s="80"/>
      <c r="J51" s="81">
        <v>0</v>
      </c>
      <c r="K51" s="82"/>
      <c r="L51" s="138"/>
      <c r="M51" s="103"/>
      <c r="N51" s="27">
        <f t="shared" si="1"/>
        <v>0</v>
      </c>
      <c r="O51" s="25"/>
      <c r="P51" s="23"/>
      <c r="Q51" s="26"/>
      <c r="R51" s="24"/>
      <c r="S51" s="22"/>
      <c r="T51" s="23"/>
      <c r="U51" s="24">
        <f t="shared" si="2"/>
        <v>0</v>
      </c>
      <c r="V51" s="25"/>
      <c r="W51" s="23"/>
      <c r="X51" s="26"/>
      <c r="Y51" s="24"/>
      <c r="Z51" s="22"/>
      <c r="AA51" s="23"/>
      <c r="AB51" s="24">
        <f t="shared" si="3"/>
        <v>0</v>
      </c>
      <c r="AC51" s="41"/>
      <c r="AD51" s="22">
        <f t="shared" si="4"/>
        <v>0</v>
      </c>
      <c r="AE51" s="27">
        <f t="shared" si="5"/>
        <v>0</v>
      </c>
    </row>
    <row r="52" spans="1:31" x14ac:dyDescent="0.2">
      <c r="A52" s="8">
        <v>44</v>
      </c>
      <c r="B52" s="29" t="s">
        <v>79</v>
      </c>
      <c r="C52" s="22"/>
      <c r="D52" s="23"/>
      <c r="E52" s="24">
        <f t="shared" si="0"/>
        <v>0</v>
      </c>
      <c r="F52" s="25"/>
      <c r="G52" s="24"/>
      <c r="H52" s="79"/>
      <c r="I52" s="80"/>
      <c r="J52" s="81">
        <v>0</v>
      </c>
      <c r="K52" s="82"/>
      <c r="L52" s="138"/>
      <c r="M52" s="103"/>
      <c r="N52" s="27">
        <f t="shared" si="1"/>
        <v>0</v>
      </c>
      <c r="O52" s="25"/>
      <c r="P52" s="23"/>
      <c r="Q52" s="26"/>
      <c r="R52" s="24"/>
      <c r="S52" s="22"/>
      <c r="T52" s="23"/>
      <c r="U52" s="24">
        <f t="shared" si="2"/>
        <v>0</v>
      </c>
      <c r="V52" s="25"/>
      <c r="W52" s="23"/>
      <c r="X52" s="26"/>
      <c r="Y52" s="24"/>
      <c r="Z52" s="22"/>
      <c r="AA52" s="23"/>
      <c r="AB52" s="24">
        <f t="shared" si="3"/>
        <v>0</v>
      </c>
      <c r="AC52" s="41"/>
      <c r="AD52" s="22">
        <f t="shared" si="4"/>
        <v>0</v>
      </c>
      <c r="AE52" s="27">
        <f t="shared" si="5"/>
        <v>0</v>
      </c>
    </row>
    <row r="53" spans="1:31" x14ac:dyDescent="0.2">
      <c r="A53" s="8">
        <v>45</v>
      </c>
      <c r="B53" s="29" t="s">
        <v>80</v>
      </c>
      <c r="C53" s="22"/>
      <c r="D53" s="23"/>
      <c r="E53" s="24">
        <f t="shared" si="0"/>
        <v>0</v>
      </c>
      <c r="F53" s="25"/>
      <c r="G53" s="24"/>
      <c r="H53" s="79"/>
      <c r="I53" s="80"/>
      <c r="J53" s="81">
        <v>0</v>
      </c>
      <c r="K53" s="82"/>
      <c r="L53" s="138"/>
      <c r="M53" s="103"/>
      <c r="N53" s="27">
        <f t="shared" si="1"/>
        <v>0</v>
      </c>
      <c r="O53" s="25"/>
      <c r="P53" s="66"/>
      <c r="Q53" s="26"/>
      <c r="R53" s="24"/>
      <c r="S53" s="22"/>
      <c r="T53" s="23"/>
      <c r="U53" s="24">
        <f t="shared" si="2"/>
        <v>0</v>
      </c>
      <c r="V53" s="25"/>
      <c r="W53" s="23"/>
      <c r="X53" s="26"/>
      <c r="Y53" s="24"/>
      <c r="Z53" s="22"/>
      <c r="AA53" s="23"/>
      <c r="AB53" s="24">
        <f t="shared" si="3"/>
        <v>0</v>
      </c>
      <c r="AC53" s="41"/>
      <c r="AD53" s="22">
        <f t="shared" si="4"/>
        <v>0</v>
      </c>
      <c r="AE53" s="27">
        <f t="shared" si="5"/>
        <v>0</v>
      </c>
    </row>
    <row r="54" spans="1:31" x14ac:dyDescent="0.2">
      <c r="A54" s="8">
        <v>46</v>
      </c>
      <c r="B54" s="29" t="s">
        <v>90</v>
      </c>
      <c r="C54" s="22"/>
      <c r="D54" s="23"/>
      <c r="E54" s="24">
        <f t="shared" si="0"/>
        <v>0</v>
      </c>
      <c r="F54" s="25"/>
      <c r="G54" s="24"/>
      <c r="H54" s="79"/>
      <c r="I54" s="80"/>
      <c r="J54" s="81">
        <v>0</v>
      </c>
      <c r="K54" s="82"/>
      <c r="L54" s="138"/>
      <c r="M54" s="103"/>
      <c r="N54" s="27">
        <f t="shared" si="1"/>
        <v>0</v>
      </c>
      <c r="O54" s="25"/>
      <c r="P54" s="23"/>
      <c r="Q54" s="26"/>
      <c r="R54" s="24"/>
      <c r="S54" s="22"/>
      <c r="T54" s="23"/>
      <c r="U54" s="24">
        <f t="shared" si="2"/>
        <v>0</v>
      </c>
      <c r="V54" s="25"/>
      <c r="W54" s="23"/>
      <c r="X54" s="26"/>
      <c r="Y54" s="24"/>
      <c r="Z54" s="22"/>
      <c r="AA54" s="23"/>
      <c r="AB54" s="24">
        <f t="shared" si="3"/>
        <v>0</v>
      </c>
      <c r="AC54" s="41"/>
      <c r="AD54" s="22">
        <f t="shared" si="4"/>
        <v>0</v>
      </c>
      <c r="AE54" s="27">
        <f t="shared" si="5"/>
        <v>0</v>
      </c>
    </row>
    <row r="55" spans="1:31" x14ac:dyDescent="0.2">
      <c r="A55" s="8">
        <v>47</v>
      </c>
      <c r="B55" s="29" t="s">
        <v>35</v>
      </c>
      <c r="C55" s="22"/>
      <c r="D55" s="23"/>
      <c r="E55" s="24">
        <f t="shared" si="0"/>
        <v>0</v>
      </c>
      <c r="F55" s="25"/>
      <c r="G55" s="24"/>
      <c r="H55" s="79"/>
      <c r="I55" s="80"/>
      <c r="J55" s="81">
        <v>0</v>
      </c>
      <c r="K55" s="82"/>
      <c r="L55" s="138"/>
      <c r="M55" s="103"/>
      <c r="N55" s="27">
        <f t="shared" si="1"/>
        <v>0</v>
      </c>
      <c r="O55" s="25"/>
      <c r="P55" s="23"/>
      <c r="Q55" s="26"/>
      <c r="R55" s="24"/>
      <c r="S55" s="22"/>
      <c r="T55" s="23"/>
      <c r="U55" s="24">
        <f t="shared" si="2"/>
        <v>0</v>
      </c>
      <c r="V55" s="25"/>
      <c r="W55" s="23"/>
      <c r="X55" s="26"/>
      <c r="Y55" s="24"/>
      <c r="Z55" s="22"/>
      <c r="AA55" s="23"/>
      <c r="AB55" s="24">
        <f t="shared" si="3"/>
        <v>0</v>
      </c>
      <c r="AC55" s="41"/>
      <c r="AD55" s="22">
        <f t="shared" si="4"/>
        <v>0</v>
      </c>
      <c r="AE55" s="27">
        <f t="shared" si="5"/>
        <v>0</v>
      </c>
    </row>
    <row r="56" spans="1:31" x14ac:dyDescent="0.2">
      <c r="A56" s="8">
        <v>48</v>
      </c>
      <c r="B56" s="105" t="s">
        <v>81</v>
      </c>
      <c r="C56" s="22"/>
      <c r="D56" s="23"/>
      <c r="E56" s="24">
        <f t="shared" si="0"/>
        <v>0</v>
      </c>
      <c r="F56" s="25"/>
      <c r="G56" s="24"/>
      <c r="H56" s="79"/>
      <c r="I56" s="80"/>
      <c r="J56" s="81">
        <v>0</v>
      </c>
      <c r="K56" s="82"/>
      <c r="L56" s="111">
        <v>1</v>
      </c>
      <c r="M56" s="101">
        <v>8</v>
      </c>
      <c r="N56" s="10">
        <f t="shared" si="1"/>
        <v>0.66700000000000004</v>
      </c>
      <c r="O56" s="62">
        <v>1</v>
      </c>
      <c r="P56" s="63" t="s">
        <v>127</v>
      </c>
      <c r="Q56" s="62">
        <v>3</v>
      </c>
      <c r="R56" s="64" t="s">
        <v>137</v>
      </c>
      <c r="S56" s="22"/>
      <c r="T56" s="23"/>
      <c r="U56" s="24">
        <f t="shared" si="2"/>
        <v>0</v>
      </c>
      <c r="V56" s="25"/>
      <c r="W56" s="23"/>
      <c r="X56" s="26"/>
      <c r="Y56" s="24"/>
      <c r="Z56" s="22"/>
      <c r="AA56" s="23"/>
      <c r="AB56" s="24">
        <f t="shared" si="3"/>
        <v>0</v>
      </c>
      <c r="AC56" s="41"/>
      <c r="AD56" s="22">
        <f t="shared" si="4"/>
        <v>1</v>
      </c>
      <c r="AE56" s="27">
        <f t="shared" si="5"/>
        <v>0.66700000000000004</v>
      </c>
    </row>
    <row r="57" spans="1:31" x14ac:dyDescent="0.2">
      <c r="A57" s="8">
        <v>49</v>
      </c>
      <c r="B57" s="105" t="s">
        <v>36</v>
      </c>
      <c r="C57" s="22"/>
      <c r="D57" s="23"/>
      <c r="E57" s="24">
        <f t="shared" si="0"/>
        <v>0</v>
      </c>
      <c r="F57" s="25"/>
      <c r="G57" s="24"/>
      <c r="H57" s="79"/>
      <c r="I57" s="80"/>
      <c r="J57" s="81">
        <v>0</v>
      </c>
      <c r="K57" s="82"/>
      <c r="L57" s="112">
        <v>0.5</v>
      </c>
      <c r="M57" s="101">
        <v>8</v>
      </c>
      <c r="N57" s="10">
        <f t="shared" si="1"/>
        <v>0.33300000000000002</v>
      </c>
      <c r="O57" s="38">
        <v>3</v>
      </c>
      <c r="P57" s="35" t="s">
        <v>128</v>
      </c>
      <c r="Q57" s="35"/>
      <c r="R57" s="39"/>
      <c r="S57" s="22"/>
      <c r="T57" s="23"/>
      <c r="U57" s="24">
        <f t="shared" si="2"/>
        <v>0</v>
      </c>
      <c r="V57" s="25"/>
      <c r="W57" s="23"/>
      <c r="X57" s="26"/>
      <c r="Y57" s="24"/>
      <c r="Z57" s="22"/>
      <c r="AA57" s="23"/>
      <c r="AB57" s="24">
        <f t="shared" si="3"/>
        <v>0</v>
      </c>
      <c r="AC57" s="41"/>
      <c r="AD57" s="22">
        <f t="shared" si="4"/>
        <v>0.5</v>
      </c>
      <c r="AE57" s="27">
        <f t="shared" si="5"/>
        <v>0.33300000000000002</v>
      </c>
    </row>
    <row r="58" spans="1:31" x14ac:dyDescent="0.2">
      <c r="A58" s="8">
        <v>50</v>
      </c>
      <c r="B58" s="105" t="s">
        <v>37</v>
      </c>
      <c r="C58" s="22"/>
      <c r="D58" s="23"/>
      <c r="E58" s="24">
        <f t="shared" si="0"/>
        <v>0</v>
      </c>
      <c r="F58" s="25"/>
      <c r="G58" s="24"/>
      <c r="H58" s="79"/>
      <c r="I58" s="80"/>
      <c r="J58" s="81">
        <v>0</v>
      </c>
      <c r="K58" s="82"/>
      <c r="L58" s="139">
        <v>0.4</v>
      </c>
      <c r="M58" s="101">
        <v>8</v>
      </c>
      <c r="N58" s="10">
        <f t="shared" si="1"/>
        <v>0.26700000000000002</v>
      </c>
      <c r="O58" s="62"/>
      <c r="P58" s="63"/>
      <c r="Q58" s="62">
        <v>1</v>
      </c>
      <c r="R58" s="65" t="s">
        <v>124</v>
      </c>
      <c r="S58" s="22"/>
      <c r="T58" s="23"/>
      <c r="U58" s="24">
        <f t="shared" si="2"/>
        <v>0</v>
      </c>
      <c r="V58" s="25"/>
      <c r="W58" s="23"/>
      <c r="X58" s="26"/>
      <c r="Y58" s="24"/>
      <c r="Z58" s="22"/>
      <c r="AA58" s="23"/>
      <c r="AB58" s="24">
        <f t="shared" si="3"/>
        <v>0</v>
      </c>
      <c r="AC58" s="41"/>
      <c r="AD58" s="22">
        <f t="shared" si="4"/>
        <v>0.4</v>
      </c>
      <c r="AE58" s="27">
        <f t="shared" si="5"/>
        <v>0.26700000000000002</v>
      </c>
    </row>
    <row r="59" spans="1:31" x14ac:dyDescent="0.2">
      <c r="A59" s="8">
        <v>51</v>
      </c>
      <c r="B59" s="105" t="s">
        <v>82</v>
      </c>
      <c r="C59" s="22"/>
      <c r="D59" s="23"/>
      <c r="E59" s="24">
        <f t="shared" si="0"/>
        <v>0</v>
      </c>
      <c r="F59" s="25"/>
      <c r="G59" s="24"/>
      <c r="H59" s="79"/>
      <c r="I59" s="80"/>
      <c r="J59" s="81">
        <v>0</v>
      </c>
      <c r="K59" s="82"/>
      <c r="L59" s="138">
        <v>2.1</v>
      </c>
      <c r="M59" s="101">
        <v>8</v>
      </c>
      <c r="N59" s="10">
        <f t="shared" si="1"/>
        <v>1.4</v>
      </c>
      <c r="O59" s="84">
        <v>5</v>
      </c>
      <c r="P59" s="23" t="s">
        <v>129</v>
      </c>
      <c r="Q59" s="84"/>
      <c r="R59" s="136"/>
      <c r="S59" s="22"/>
      <c r="T59" s="23"/>
      <c r="U59" s="24">
        <f t="shared" si="2"/>
        <v>0</v>
      </c>
      <c r="V59" s="25"/>
      <c r="W59" s="23"/>
      <c r="X59" s="26"/>
      <c r="Y59" s="24"/>
      <c r="Z59" s="22"/>
      <c r="AA59" s="23"/>
      <c r="AB59" s="24">
        <f t="shared" si="3"/>
        <v>0</v>
      </c>
      <c r="AC59" s="41"/>
      <c r="AD59" s="22">
        <f t="shared" si="4"/>
        <v>2.1</v>
      </c>
      <c r="AE59" s="27">
        <f t="shared" si="5"/>
        <v>1.4</v>
      </c>
    </row>
    <row r="60" spans="1:31" x14ac:dyDescent="0.2">
      <c r="A60" s="8">
        <v>52</v>
      </c>
      <c r="B60" s="105" t="s">
        <v>83</v>
      </c>
      <c r="C60" s="22"/>
      <c r="D60" s="23"/>
      <c r="E60" s="24">
        <f t="shared" si="0"/>
        <v>0</v>
      </c>
      <c r="F60" s="25"/>
      <c r="G60" s="24"/>
      <c r="H60" s="79"/>
      <c r="I60" s="80"/>
      <c r="J60" s="81">
        <v>0</v>
      </c>
      <c r="K60" s="82"/>
      <c r="L60" s="111">
        <v>0.4</v>
      </c>
      <c r="M60" s="101">
        <v>8</v>
      </c>
      <c r="N60" s="10">
        <f t="shared" si="1"/>
        <v>0.26700000000000002</v>
      </c>
      <c r="O60" s="38"/>
      <c r="P60" s="35"/>
      <c r="Q60" s="35">
        <v>1</v>
      </c>
      <c r="R60" t="s">
        <v>130</v>
      </c>
      <c r="S60" s="22"/>
      <c r="T60" s="23"/>
      <c r="U60" s="24">
        <f t="shared" si="2"/>
        <v>0</v>
      </c>
      <c r="V60" s="25"/>
      <c r="W60" s="23"/>
      <c r="X60" s="26"/>
      <c r="Y60" s="24"/>
      <c r="Z60" s="22"/>
      <c r="AA60" s="23"/>
      <c r="AB60" s="24">
        <f t="shared" si="3"/>
        <v>0</v>
      </c>
      <c r="AC60" s="41"/>
      <c r="AD60" s="22">
        <f t="shared" si="4"/>
        <v>0.4</v>
      </c>
      <c r="AE60" s="27">
        <f t="shared" si="5"/>
        <v>0.26700000000000002</v>
      </c>
    </row>
    <row r="61" spans="1:31" x14ac:dyDescent="0.2">
      <c r="A61" s="8">
        <v>53</v>
      </c>
      <c r="B61" s="105" t="s">
        <v>38</v>
      </c>
      <c r="C61" s="22"/>
      <c r="D61" s="23"/>
      <c r="E61" s="24">
        <f t="shared" si="0"/>
        <v>0</v>
      </c>
      <c r="F61" s="25"/>
      <c r="G61" s="24"/>
      <c r="H61" s="79"/>
      <c r="I61" s="80"/>
      <c r="J61" s="81">
        <v>0</v>
      </c>
      <c r="K61" s="82"/>
      <c r="L61" s="138">
        <v>0.2</v>
      </c>
      <c r="M61" s="101">
        <v>8</v>
      </c>
      <c r="N61" s="10">
        <f t="shared" si="1"/>
        <v>0.13300000000000001</v>
      </c>
      <c r="O61" s="62">
        <v>1</v>
      </c>
      <c r="P61" s="63" t="s">
        <v>125</v>
      </c>
      <c r="Q61" s="62"/>
      <c r="R61" s="39"/>
      <c r="S61" s="22"/>
      <c r="T61" s="23"/>
      <c r="U61" s="24">
        <f t="shared" si="2"/>
        <v>0</v>
      </c>
      <c r="V61" s="25"/>
      <c r="W61" s="23"/>
      <c r="X61" s="26"/>
      <c r="Y61" s="24"/>
      <c r="Z61" s="22"/>
      <c r="AA61" s="23"/>
      <c r="AB61" s="24">
        <f t="shared" si="3"/>
        <v>0</v>
      </c>
      <c r="AC61" s="41"/>
      <c r="AD61" s="22">
        <f t="shared" si="4"/>
        <v>0.2</v>
      </c>
      <c r="AE61" s="27">
        <f t="shared" si="5"/>
        <v>0.13300000000000001</v>
      </c>
    </row>
    <row r="62" spans="1:31" x14ac:dyDescent="0.2">
      <c r="A62" s="8">
        <v>54</v>
      </c>
      <c r="B62" s="105" t="s">
        <v>39</v>
      </c>
      <c r="C62" s="22"/>
      <c r="D62" s="23"/>
      <c r="E62" s="24">
        <f t="shared" si="0"/>
        <v>0</v>
      </c>
      <c r="F62" s="25"/>
      <c r="G62" s="24"/>
      <c r="H62" s="79"/>
      <c r="I62" s="80"/>
      <c r="J62" s="81">
        <v>0</v>
      </c>
      <c r="K62" s="82"/>
      <c r="L62" s="112"/>
      <c r="M62" s="101"/>
      <c r="N62" s="10">
        <f t="shared" si="1"/>
        <v>0</v>
      </c>
      <c r="O62" s="38"/>
      <c r="P62" s="35"/>
      <c r="Q62" s="35"/>
      <c r="R62" s="39"/>
      <c r="S62" s="22"/>
      <c r="T62" s="23"/>
      <c r="U62" s="24">
        <f t="shared" si="2"/>
        <v>0</v>
      </c>
      <c r="V62" s="25"/>
      <c r="W62" s="23"/>
      <c r="X62" s="26"/>
      <c r="Y62" s="24"/>
      <c r="Z62" s="22"/>
      <c r="AA62" s="23"/>
      <c r="AB62" s="24">
        <f t="shared" si="3"/>
        <v>0</v>
      </c>
      <c r="AC62" s="41"/>
      <c r="AD62" s="22">
        <f t="shared" si="4"/>
        <v>0</v>
      </c>
      <c r="AE62" s="27">
        <f t="shared" si="5"/>
        <v>0</v>
      </c>
    </row>
    <row r="63" spans="1:31" x14ac:dyDescent="0.2">
      <c r="A63" s="8">
        <v>55</v>
      </c>
      <c r="B63" s="105" t="s">
        <v>84</v>
      </c>
      <c r="C63" s="22"/>
      <c r="D63" s="23"/>
      <c r="E63" s="24">
        <f t="shared" si="0"/>
        <v>0</v>
      </c>
      <c r="F63" s="25"/>
      <c r="G63" s="24"/>
      <c r="H63" s="79"/>
      <c r="I63" s="80"/>
      <c r="J63" s="81">
        <v>0</v>
      </c>
      <c r="K63" s="82"/>
      <c r="L63" s="138">
        <v>1.3</v>
      </c>
      <c r="M63" s="101">
        <v>8</v>
      </c>
      <c r="N63" s="10">
        <f t="shared" si="1"/>
        <v>0.86699999999999999</v>
      </c>
      <c r="O63" s="62">
        <v>3</v>
      </c>
      <c r="P63" s="63" t="s">
        <v>131</v>
      </c>
      <c r="Q63" s="62">
        <v>1</v>
      </c>
      <c r="R63" s="65" t="s">
        <v>130</v>
      </c>
      <c r="S63" s="22"/>
      <c r="T63" s="23"/>
      <c r="U63" s="24">
        <f t="shared" si="2"/>
        <v>0</v>
      </c>
      <c r="V63" s="25"/>
      <c r="W63" s="23"/>
      <c r="X63" s="26"/>
      <c r="Y63" s="24"/>
      <c r="Z63" s="22"/>
      <c r="AA63" s="23"/>
      <c r="AB63" s="24">
        <f t="shared" si="3"/>
        <v>0</v>
      </c>
      <c r="AC63" s="41"/>
      <c r="AD63" s="22">
        <f t="shared" si="4"/>
        <v>1.3</v>
      </c>
      <c r="AE63" s="27">
        <f t="shared" si="5"/>
        <v>0.86699999999999999</v>
      </c>
    </row>
    <row r="64" spans="1:31" x14ac:dyDescent="0.2">
      <c r="A64" s="8">
        <v>56</v>
      </c>
      <c r="B64" s="105" t="s">
        <v>40</v>
      </c>
      <c r="C64" s="22"/>
      <c r="D64" s="23"/>
      <c r="E64" s="24">
        <f t="shared" si="0"/>
        <v>0</v>
      </c>
      <c r="F64" s="25"/>
      <c r="G64" s="24"/>
      <c r="H64" s="79"/>
      <c r="I64" s="80"/>
      <c r="J64" s="81">
        <v>0</v>
      </c>
      <c r="K64" s="82"/>
      <c r="L64" s="138">
        <v>1.2</v>
      </c>
      <c r="M64" s="101">
        <v>8</v>
      </c>
      <c r="N64" s="10">
        <f t="shared" si="1"/>
        <v>0.8</v>
      </c>
      <c r="O64" s="62">
        <v>1</v>
      </c>
      <c r="P64" s="63" t="s">
        <v>130</v>
      </c>
      <c r="Q64" s="62">
        <v>2</v>
      </c>
      <c r="R64" s="64" t="s">
        <v>138</v>
      </c>
      <c r="S64" s="22"/>
      <c r="T64" s="23"/>
      <c r="U64" s="24">
        <f t="shared" si="2"/>
        <v>0</v>
      </c>
      <c r="V64" s="25"/>
      <c r="W64" s="23"/>
      <c r="X64" s="26"/>
      <c r="Y64" s="24"/>
      <c r="Z64" s="22"/>
      <c r="AA64" s="23"/>
      <c r="AB64" s="24">
        <f t="shared" si="3"/>
        <v>0</v>
      </c>
      <c r="AC64" s="41"/>
      <c r="AD64" s="22">
        <f t="shared" si="4"/>
        <v>1.2</v>
      </c>
      <c r="AE64" s="27">
        <f t="shared" si="5"/>
        <v>0.8</v>
      </c>
    </row>
    <row r="65" spans="1:31" x14ac:dyDescent="0.2">
      <c r="A65" s="8">
        <v>57</v>
      </c>
      <c r="B65" s="105" t="s">
        <v>85</v>
      </c>
      <c r="C65" s="22"/>
      <c r="D65" s="23"/>
      <c r="E65" s="24">
        <f t="shared" si="0"/>
        <v>0</v>
      </c>
      <c r="F65" s="25"/>
      <c r="G65" s="24"/>
      <c r="H65" s="79"/>
      <c r="I65" s="80"/>
      <c r="J65" s="81">
        <v>0</v>
      </c>
      <c r="K65" s="82"/>
      <c r="L65" s="114"/>
      <c r="M65" s="115"/>
      <c r="N65" s="10">
        <f t="shared" si="1"/>
        <v>0</v>
      </c>
      <c r="O65" s="53"/>
      <c r="P65" s="54"/>
      <c r="Q65" s="54"/>
      <c r="R65" s="57"/>
      <c r="S65" s="22"/>
      <c r="T65" s="23"/>
      <c r="U65" s="24">
        <f t="shared" si="2"/>
        <v>0</v>
      </c>
      <c r="V65" s="25"/>
      <c r="W65" s="23"/>
      <c r="X65" s="26"/>
      <c r="Y65" s="24"/>
      <c r="Z65" s="22"/>
      <c r="AA65" s="23"/>
      <c r="AB65" s="24">
        <f t="shared" si="3"/>
        <v>0</v>
      </c>
      <c r="AC65" s="41"/>
      <c r="AD65" s="22">
        <f t="shared" si="4"/>
        <v>0</v>
      </c>
      <c r="AE65" s="27">
        <f t="shared" si="5"/>
        <v>0</v>
      </c>
    </row>
    <row r="66" spans="1:31" x14ac:dyDescent="0.2">
      <c r="A66" s="8">
        <v>58</v>
      </c>
      <c r="B66" s="105" t="s">
        <v>41</v>
      </c>
      <c r="C66" s="22"/>
      <c r="D66" s="23"/>
      <c r="E66" s="24">
        <f t="shared" si="0"/>
        <v>0</v>
      </c>
      <c r="F66" s="25"/>
      <c r="G66" s="24"/>
      <c r="H66" s="79"/>
      <c r="I66" s="80"/>
      <c r="J66" s="81">
        <v>0</v>
      </c>
      <c r="K66" s="82"/>
      <c r="L66" s="114"/>
      <c r="M66" s="115"/>
      <c r="N66" s="10">
        <f t="shared" si="1"/>
        <v>0</v>
      </c>
      <c r="O66" s="38"/>
      <c r="P66" s="54"/>
      <c r="Q66" s="35"/>
      <c r="R66" s="39"/>
      <c r="S66" s="22"/>
      <c r="T66" s="23"/>
      <c r="U66" s="24">
        <f t="shared" si="2"/>
        <v>0</v>
      </c>
      <c r="V66" s="25"/>
      <c r="W66" s="23"/>
      <c r="X66" s="26"/>
      <c r="Y66" s="24"/>
      <c r="Z66" s="22"/>
      <c r="AA66" s="23"/>
      <c r="AB66" s="24">
        <f t="shared" si="3"/>
        <v>0</v>
      </c>
      <c r="AC66" s="41"/>
      <c r="AD66" s="22">
        <f t="shared" si="4"/>
        <v>0</v>
      </c>
      <c r="AE66" s="27">
        <f t="shared" si="5"/>
        <v>0</v>
      </c>
    </row>
    <row r="67" spans="1:31" x14ac:dyDescent="0.2">
      <c r="A67" s="8">
        <v>59</v>
      </c>
      <c r="B67" s="105" t="s">
        <v>42</v>
      </c>
      <c r="C67" s="22"/>
      <c r="D67" s="23"/>
      <c r="E67" s="24">
        <f t="shared" si="0"/>
        <v>0</v>
      </c>
      <c r="F67" s="25"/>
      <c r="G67" s="24"/>
      <c r="H67" s="79"/>
      <c r="I67" s="80"/>
      <c r="J67" s="81">
        <v>0</v>
      </c>
      <c r="K67" s="82"/>
      <c r="L67" s="116"/>
      <c r="M67" s="113"/>
      <c r="N67" s="10">
        <f t="shared" si="1"/>
        <v>0</v>
      </c>
      <c r="O67" s="55"/>
      <c r="P67" s="56"/>
      <c r="Q67" s="35"/>
      <c r="R67" s="39"/>
      <c r="S67" s="22"/>
      <c r="T67" s="23"/>
      <c r="U67" s="24">
        <f t="shared" si="2"/>
        <v>0</v>
      </c>
      <c r="V67" s="25"/>
      <c r="W67" s="23"/>
      <c r="X67" s="26"/>
      <c r="Y67" s="24"/>
      <c r="Z67" s="22"/>
      <c r="AA67" s="23"/>
      <c r="AB67" s="24">
        <f t="shared" si="3"/>
        <v>0</v>
      </c>
      <c r="AC67" s="41"/>
      <c r="AD67" s="22">
        <f t="shared" si="4"/>
        <v>0</v>
      </c>
      <c r="AE67" s="27">
        <f t="shared" si="5"/>
        <v>0</v>
      </c>
    </row>
    <row r="68" spans="1:31" x14ac:dyDescent="0.2">
      <c r="A68" s="8">
        <v>60</v>
      </c>
      <c r="B68" s="105" t="s">
        <v>43</v>
      </c>
      <c r="C68" s="22"/>
      <c r="D68" s="23"/>
      <c r="E68" s="24">
        <f t="shared" si="0"/>
        <v>0</v>
      </c>
      <c r="F68" s="25"/>
      <c r="G68" s="24"/>
      <c r="H68" s="79"/>
      <c r="I68" s="80"/>
      <c r="J68" s="81">
        <v>0</v>
      </c>
      <c r="K68" s="82"/>
      <c r="L68" s="138">
        <v>3.5</v>
      </c>
      <c r="M68" s="101">
        <v>8</v>
      </c>
      <c r="N68" s="10">
        <f t="shared" si="1"/>
        <v>2.3330000000000002</v>
      </c>
      <c r="O68" s="62">
        <v>5</v>
      </c>
      <c r="P68" s="23" t="s">
        <v>132</v>
      </c>
      <c r="Q68" s="62">
        <v>6</v>
      </c>
      <c r="R68" s="64" t="s">
        <v>133</v>
      </c>
      <c r="S68" s="22"/>
      <c r="T68" s="23"/>
      <c r="U68" s="24">
        <f t="shared" si="2"/>
        <v>0</v>
      </c>
      <c r="V68" s="25"/>
      <c r="W68" s="23"/>
      <c r="X68" s="26"/>
      <c r="Y68" s="24"/>
      <c r="Z68" s="22"/>
      <c r="AA68" s="23"/>
      <c r="AB68" s="24">
        <f t="shared" si="3"/>
        <v>0</v>
      </c>
      <c r="AC68" s="41"/>
      <c r="AD68" s="22">
        <f t="shared" si="4"/>
        <v>3.5</v>
      </c>
      <c r="AE68" s="27">
        <f t="shared" si="5"/>
        <v>2.3330000000000002</v>
      </c>
    </row>
    <row r="69" spans="1:31" x14ac:dyDescent="0.2">
      <c r="A69" s="8">
        <v>61</v>
      </c>
      <c r="B69" s="105" t="s">
        <v>44</v>
      </c>
      <c r="C69" s="22"/>
      <c r="D69" s="23"/>
      <c r="E69" s="24">
        <f t="shared" si="0"/>
        <v>0</v>
      </c>
      <c r="F69" s="25"/>
      <c r="G69" s="24"/>
      <c r="H69" s="79"/>
      <c r="I69" s="80"/>
      <c r="J69" s="81">
        <v>0</v>
      </c>
      <c r="K69" s="82"/>
      <c r="L69" s="111">
        <v>0.2</v>
      </c>
      <c r="M69" s="101">
        <v>8</v>
      </c>
      <c r="N69" s="10">
        <f t="shared" si="1"/>
        <v>0.13300000000000001</v>
      </c>
      <c r="O69" s="38">
        <v>1</v>
      </c>
      <c r="P69" s="35" t="s">
        <v>130</v>
      </c>
      <c r="Q69" s="35"/>
      <c r="R69" s="39"/>
      <c r="S69" s="22"/>
      <c r="T69" s="23"/>
      <c r="U69" s="24">
        <f t="shared" si="2"/>
        <v>0</v>
      </c>
      <c r="V69" s="25"/>
      <c r="W69" s="23"/>
      <c r="X69" s="26"/>
      <c r="Y69" s="24"/>
      <c r="Z69" s="22"/>
      <c r="AA69" s="23"/>
      <c r="AB69" s="24">
        <f t="shared" si="3"/>
        <v>0</v>
      </c>
      <c r="AC69" s="41"/>
      <c r="AD69" s="22">
        <f t="shared" si="4"/>
        <v>0.2</v>
      </c>
      <c r="AE69" s="27">
        <f t="shared" si="5"/>
        <v>0.13300000000000001</v>
      </c>
    </row>
    <row r="70" spans="1:31" x14ac:dyDescent="0.2">
      <c r="A70" s="8">
        <v>62</v>
      </c>
      <c r="B70" s="105" t="s">
        <v>45</v>
      </c>
      <c r="C70" s="22"/>
      <c r="D70" s="23"/>
      <c r="E70" s="24">
        <f t="shared" si="0"/>
        <v>0</v>
      </c>
      <c r="F70" s="25"/>
      <c r="G70" s="24"/>
      <c r="H70" s="79"/>
      <c r="I70" s="80"/>
      <c r="J70" s="81">
        <v>0</v>
      </c>
      <c r="K70" s="82"/>
      <c r="L70" s="38"/>
      <c r="M70" s="35"/>
      <c r="N70" s="10">
        <f t="shared" si="1"/>
        <v>0</v>
      </c>
      <c r="O70" s="38"/>
      <c r="P70" s="35"/>
      <c r="Q70" s="35"/>
      <c r="R70" s="39"/>
      <c r="S70" s="22"/>
      <c r="T70" s="23"/>
      <c r="U70" s="24">
        <f t="shared" si="2"/>
        <v>0</v>
      </c>
      <c r="V70" s="25"/>
      <c r="W70" s="23"/>
      <c r="X70" s="26"/>
      <c r="Y70" s="24"/>
      <c r="Z70" s="22"/>
      <c r="AA70" s="23"/>
      <c r="AB70" s="24">
        <f t="shared" si="3"/>
        <v>0</v>
      </c>
      <c r="AC70" s="41"/>
      <c r="AD70" s="22">
        <f t="shared" si="4"/>
        <v>0</v>
      </c>
      <c r="AE70" s="27">
        <f t="shared" si="5"/>
        <v>0</v>
      </c>
    </row>
    <row r="71" spans="1:31" x14ac:dyDescent="0.2">
      <c r="A71" s="8">
        <v>63</v>
      </c>
      <c r="B71" s="105" t="s">
        <v>46</v>
      </c>
      <c r="C71" s="22"/>
      <c r="D71" s="23"/>
      <c r="E71" s="24">
        <f t="shared" si="0"/>
        <v>0</v>
      </c>
      <c r="F71" s="25"/>
      <c r="G71" s="24"/>
      <c r="H71" s="79"/>
      <c r="I71" s="80"/>
      <c r="J71" s="81">
        <v>0</v>
      </c>
      <c r="K71" s="82"/>
      <c r="L71" s="38"/>
      <c r="M71" s="35"/>
      <c r="N71" s="10">
        <f t="shared" si="1"/>
        <v>0</v>
      </c>
      <c r="O71" s="38"/>
      <c r="P71" s="35"/>
      <c r="Q71" s="35"/>
      <c r="R71" s="39"/>
      <c r="S71" s="22"/>
      <c r="T71" s="23"/>
      <c r="U71" s="24">
        <f t="shared" si="2"/>
        <v>0</v>
      </c>
      <c r="V71" s="25"/>
      <c r="W71" s="23"/>
      <c r="X71" s="26"/>
      <c r="Y71" s="24"/>
      <c r="Z71" s="22"/>
      <c r="AA71" s="23"/>
      <c r="AB71" s="24">
        <f t="shared" si="3"/>
        <v>0</v>
      </c>
      <c r="AC71" s="41"/>
      <c r="AD71" s="22">
        <f t="shared" si="4"/>
        <v>0</v>
      </c>
      <c r="AE71" s="27">
        <f t="shared" si="5"/>
        <v>0</v>
      </c>
    </row>
    <row r="72" spans="1:31" x14ac:dyDescent="0.2">
      <c r="A72" s="8">
        <v>64</v>
      </c>
      <c r="B72" s="105" t="s">
        <v>59</v>
      </c>
      <c r="C72" s="68">
        <v>1</v>
      </c>
      <c r="D72" s="35">
        <v>8</v>
      </c>
      <c r="E72" s="9">
        <f t="shared" si="0"/>
        <v>0.66700000000000004</v>
      </c>
      <c r="F72" s="106">
        <v>3</v>
      </c>
      <c r="G72" s="107" t="s">
        <v>134</v>
      </c>
      <c r="H72" s="137"/>
      <c r="I72" s="80"/>
      <c r="J72" s="81">
        <v>0</v>
      </c>
      <c r="K72" s="82"/>
      <c r="L72" s="38"/>
      <c r="M72" s="35"/>
      <c r="N72" s="10">
        <f t="shared" si="1"/>
        <v>0</v>
      </c>
      <c r="O72" s="38"/>
      <c r="P72" s="35"/>
      <c r="Q72" s="35"/>
      <c r="R72" s="39"/>
      <c r="S72" s="38">
        <v>1</v>
      </c>
      <c r="T72" s="101">
        <v>8</v>
      </c>
      <c r="U72" s="9">
        <f t="shared" si="2"/>
        <v>0.66700000000000004</v>
      </c>
      <c r="V72" s="38">
        <v>3</v>
      </c>
      <c r="W72" s="35" t="s">
        <v>135</v>
      </c>
      <c r="X72" s="35">
        <v>2</v>
      </c>
      <c r="Y72" s="39" t="s">
        <v>136</v>
      </c>
      <c r="Z72" s="22"/>
      <c r="AA72" s="23"/>
      <c r="AB72" s="24">
        <f t="shared" ref="AB72:AB87" si="6">ROUND(Z72/12*AA72,3)</f>
        <v>0</v>
      </c>
      <c r="AC72" s="41"/>
      <c r="AD72" s="22">
        <f t="shared" ref="AD72:AD87" si="7">C72+H72+L72+S72+Z72</f>
        <v>2</v>
      </c>
      <c r="AE72" s="27">
        <f t="shared" ref="AE72:AE87" si="8">E72+J72+N72+U72+AB72</f>
        <v>1.3340000000000001</v>
      </c>
    </row>
    <row r="73" spans="1:31" x14ac:dyDescent="0.2">
      <c r="A73" s="8">
        <v>65</v>
      </c>
      <c r="B73" s="29" t="s">
        <v>119</v>
      </c>
      <c r="C73" s="68"/>
      <c r="D73" s="35"/>
      <c r="E73" s="9">
        <f t="shared" ref="E73:E87" si="9">ROUND(C73/12*D73,3)</f>
        <v>0</v>
      </c>
      <c r="F73" s="106"/>
      <c r="G73" s="107"/>
      <c r="H73" s="137"/>
      <c r="I73" s="80"/>
      <c r="J73" s="81">
        <v>0</v>
      </c>
      <c r="K73" s="82"/>
      <c r="L73" s="38"/>
      <c r="M73" s="35"/>
      <c r="N73" s="10">
        <f t="shared" ref="N73:N87" si="10">ROUND(L73/12*M73,3)</f>
        <v>0</v>
      </c>
      <c r="O73" s="38"/>
      <c r="P73" s="35"/>
      <c r="Q73" s="35"/>
      <c r="R73" s="39"/>
      <c r="S73" s="38"/>
      <c r="T73" s="35"/>
      <c r="U73" s="9">
        <f t="shared" ref="U73:U87" si="11">ROUND(S73/12*T73,3)</f>
        <v>0</v>
      </c>
      <c r="V73" s="38"/>
      <c r="W73" s="35"/>
      <c r="X73" s="67"/>
      <c r="Y73" s="67"/>
      <c r="Z73" s="22"/>
      <c r="AA73" s="23"/>
      <c r="AB73" s="24">
        <f t="shared" si="6"/>
        <v>0</v>
      </c>
      <c r="AC73" s="41"/>
      <c r="AD73" s="22">
        <f t="shared" si="7"/>
        <v>0</v>
      </c>
      <c r="AE73" s="27">
        <f t="shared" si="8"/>
        <v>0</v>
      </c>
    </row>
    <row r="74" spans="1:31" x14ac:dyDescent="0.2">
      <c r="A74" s="8">
        <v>66</v>
      </c>
      <c r="B74" s="29" t="s">
        <v>120</v>
      </c>
      <c r="C74" s="68"/>
      <c r="D74" s="35"/>
      <c r="E74" s="9">
        <f t="shared" si="9"/>
        <v>0</v>
      </c>
      <c r="F74" s="106"/>
      <c r="G74" s="107"/>
      <c r="H74" s="137"/>
      <c r="I74" s="80"/>
      <c r="J74" s="81">
        <v>0</v>
      </c>
      <c r="K74" s="82"/>
      <c r="L74" s="38"/>
      <c r="M74" s="35"/>
      <c r="N74" s="10">
        <f t="shared" si="10"/>
        <v>0</v>
      </c>
      <c r="O74" s="38"/>
      <c r="P74" s="35"/>
      <c r="Q74" s="35"/>
      <c r="R74" s="39"/>
      <c r="S74" s="38"/>
      <c r="T74" s="35"/>
      <c r="U74" s="9">
        <f t="shared" si="11"/>
        <v>0</v>
      </c>
      <c r="V74" s="38"/>
      <c r="W74" s="35"/>
      <c r="X74" s="67"/>
      <c r="Y74" s="67"/>
      <c r="Z74" s="22"/>
      <c r="AA74" s="23"/>
      <c r="AB74" s="24">
        <f t="shared" si="6"/>
        <v>0</v>
      </c>
      <c r="AC74" s="41"/>
      <c r="AD74" s="22">
        <f t="shared" si="7"/>
        <v>0</v>
      </c>
      <c r="AE74" s="27">
        <f t="shared" si="8"/>
        <v>0</v>
      </c>
    </row>
    <row r="75" spans="1:31" x14ac:dyDescent="0.2">
      <c r="A75" s="8">
        <v>67</v>
      </c>
      <c r="B75" s="29" t="s">
        <v>47</v>
      </c>
      <c r="C75" s="22"/>
      <c r="D75" s="23"/>
      <c r="E75" s="24">
        <f t="shared" si="9"/>
        <v>0</v>
      </c>
      <c r="F75" s="108"/>
      <c r="G75" s="109"/>
      <c r="H75" s="137"/>
      <c r="I75" s="80"/>
      <c r="J75" s="81">
        <v>0</v>
      </c>
      <c r="K75" s="82"/>
      <c r="L75" s="38"/>
      <c r="M75" s="35"/>
      <c r="N75" s="10">
        <f t="shared" si="10"/>
        <v>0</v>
      </c>
      <c r="O75" s="38"/>
      <c r="P75" s="35"/>
      <c r="Q75" s="35"/>
      <c r="R75" s="39"/>
      <c r="S75" s="22"/>
      <c r="T75" s="23"/>
      <c r="U75" s="24">
        <f t="shared" si="11"/>
        <v>0</v>
      </c>
      <c r="V75" s="25"/>
      <c r="W75" s="23"/>
      <c r="X75" s="26"/>
      <c r="Y75" s="24"/>
      <c r="Z75" s="22"/>
      <c r="AA75" s="23"/>
      <c r="AB75" s="24">
        <f t="shared" si="6"/>
        <v>0</v>
      </c>
      <c r="AC75" s="41"/>
      <c r="AD75" s="22">
        <f t="shared" si="7"/>
        <v>0</v>
      </c>
      <c r="AE75" s="27">
        <f t="shared" si="8"/>
        <v>0</v>
      </c>
    </row>
    <row r="76" spans="1:31" x14ac:dyDescent="0.2">
      <c r="A76" s="8">
        <v>68</v>
      </c>
      <c r="B76" s="29" t="s">
        <v>48</v>
      </c>
      <c r="C76" s="22"/>
      <c r="D76" s="23"/>
      <c r="E76" s="24">
        <f t="shared" si="9"/>
        <v>0</v>
      </c>
      <c r="F76" s="25"/>
      <c r="G76" s="24"/>
      <c r="H76" s="79"/>
      <c r="I76" s="80"/>
      <c r="J76" s="81">
        <v>0</v>
      </c>
      <c r="K76" s="82"/>
      <c r="L76" s="38"/>
      <c r="M76" s="35"/>
      <c r="N76" s="10">
        <f t="shared" si="10"/>
        <v>0</v>
      </c>
      <c r="O76" s="38"/>
      <c r="P76" s="35"/>
      <c r="Q76" s="35"/>
      <c r="R76" s="39"/>
      <c r="S76" s="22"/>
      <c r="T76" s="23"/>
      <c r="U76" s="24">
        <f t="shared" si="11"/>
        <v>0</v>
      </c>
      <c r="V76" s="25"/>
      <c r="W76" s="23"/>
      <c r="X76" s="26"/>
      <c r="Y76" s="24"/>
      <c r="Z76" s="22"/>
      <c r="AA76" s="23"/>
      <c r="AB76" s="24">
        <f t="shared" si="6"/>
        <v>0</v>
      </c>
      <c r="AC76" s="41"/>
      <c r="AD76" s="22">
        <f t="shared" si="7"/>
        <v>0</v>
      </c>
      <c r="AE76" s="27">
        <f t="shared" si="8"/>
        <v>0</v>
      </c>
    </row>
    <row r="77" spans="1:31" x14ac:dyDescent="0.2">
      <c r="A77" s="8">
        <v>69</v>
      </c>
      <c r="B77" s="29" t="s">
        <v>49</v>
      </c>
      <c r="C77" s="22"/>
      <c r="D77" s="23"/>
      <c r="E77" s="24">
        <f t="shared" si="9"/>
        <v>0</v>
      </c>
      <c r="F77" s="25"/>
      <c r="G77" s="24"/>
      <c r="H77" s="79"/>
      <c r="I77" s="80"/>
      <c r="J77" s="81">
        <v>0</v>
      </c>
      <c r="K77" s="82"/>
      <c r="L77" s="140">
        <v>0.2</v>
      </c>
      <c r="M77" s="101">
        <v>8</v>
      </c>
      <c r="N77" s="10">
        <f t="shared" si="10"/>
        <v>0.13300000000000001</v>
      </c>
      <c r="O77" s="38">
        <v>1</v>
      </c>
      <c r="P77" s="35" t="s">
        <v>125</v>
      </c>
      <c r="Q77" s="35"/>
      <c r="R77" s="64"/>
      <c r="S77" s="22"/>
      <c r="T77" s="23"/>
      <c r="U77" s="24">
        <f t="shared" si="11"/>
        <v>0</v>
      </c>
      <c r="V77" s="25"/>
      <c r="W77" s="23"/>
      <c r="X77" s="26"/>
      <c r="Y77" s="24"/>
      <c r="Z77" s="22"/>
      <c r="AA77" s="23"/>
      <c r="AB77" s="24">
        <f t="shared" si="6"/>
        <v>0</v>
      </c>
      <c r="AC77" s="41"/>
      <c r="AD77" s="22">
        <f t="shared" si="7"/>
        <v>0.2</v>
      </c>
      <c r="AE77" s="27">
        <f t="shared" si="8"/>
        <v>0.13300000000000001</v>
      </c>
    </row>
    <row r="78" spans="1:31" x14ac:dyDescent="0.2">
      <c r="A78" s="8">
        <v>70</v>
      </c>
      <c r="B78" s="29" t="s">
        <v>86</v>
      </c>
      <c r="C78" s="22"/>
      <c r="D78" s="23"/>
      <c r="E78" s="24">
        <f t="shared" si="9"/>
        <v>0</v>
      </c>
      <c r="F78" s="25"/>
      <c r="G78" s="24"/>
      <c r="H78" s="79"/>
      <c r="I78" s="80"/>
      <c r="J78" s="81">
        <v>0</v>
      </c>
      <c r="K78" s="82"/>
      <c r="L78" s="38"/>
      <c r="M78" s="35"/>
      <c r="N78" s="10">
        <f t="shared" si="10"/>
        <v>0</v>
      </c>
      <c r="O78" s="38"/>
      <c r="P78" s="35"/>
      <c r="Q78" s="35"/>
      <c r="R78" s="39"/>
      <c r="S78" s="22"/>
      <c r="T78" s="23"/>
      <c r="U78" s="24">
        <f t="shared" si="11"/>
        <v>0</v>
      </c>
      <c r="V78" s="25"/>
      <c r="W78" s="23"/>
      <c r="X78" s="26"/>
      <c r="Y78" s="24"/>
      <c r="Z78" s="22"/>
      <c r="AA78" s="23"/>
      <c r="AB78" s="24">
        <f t="shared" si="6"/>
        <v>0</v>
      </c>
      <c r="AC78" s="41"/>
      <c r="AD78" s="22">
        <f t="shared" si="7"/>
        <v>0</v>
      </c>
      <c r="AE78" s="27">
        <f t="shared" si="8"/>
        <v>0</v>
      </c>
    </row>
    <row r="79" spans="1:31" x14ac:dyDescent="0.2">
      <c r="A79" s="8">
        <v>71</v>
      </c>
      <c r="B79" s="29" t="s">
        <v>121</v>
      </c>
      <c r="C79" s="22"/>
      <c r="D79" s="23"/>
      <c r="E79" s="24">
        <f t="shared" si="9"/>
        <v>0</v>
      </c>
      <c r="F79" s="25"/>
      <c r="G79" s="24"/>
      <c r="H79" s="79"/>
      <c r="I79" s="80"/>
      <c r="J79" s="81">
        <v>0</v>
      </c>
      <c r="K79" s="82"/>
      <c r="L79" s="38"/>
      <c r="M79" s="35"/>
      <c r="N79" s="10">
        <f t="shared" si="10"/>
        <v>0</v>
      </c>
      <c r="O79" s="38"/>
      <c r="P79" s="35"/>
      <c r="Q79" s="35"/>
      <c r="R79" s="39"/>
      <c r="S79" s="22"/>
      <c r="T79" s="23"/>
      <c r="U79" s="24">
        <f t="shared" si="11"/>
        <v>0</v>
      </c>
      <c r="V79" s="25"/>
      <c r="W79" s="23"/>
      <c r="X79" s="26"/>
      <c r="Y79" s="24"/>
      <c r="Z79" s="22"/>
      <c r="AA79" s="23"/>
      <c r="AB79" s="24">
        <f t="shared" si="6"/>
        <v>0</v>
      </c>
      <c r="AC79" s="41"/>
      <c r="AD79" s="22">
        <f t="shared" si="7"/>
        <v>0</v>
      </c>
      <c r="AE79" s="27">
        <f t="shared" si="8"/>
        <v>0</v>
      </c>
    </row>
    <row r="80" spans="1:31" x14ac:dyDescent="0.2">
      <c r="A80" s="8">
        <v>72</v>
      </c>
      <c r="B80" s="29" t="s">
        <v>50</v>
      </c>
      <c r="C80" s="22"/>
      <c r="D80" s="23"/>
      <c r="E80" s="24">
        <f t="shared" si="9"/>
        <v>0</v>
      </c>
      <c r="F80" s="25"/>
      <c r="G80" s="24"/>
      <c r="H80" s="79"/>
      <c r="I80" s="80"/>
      <c r="J80" s="81">
        <v>0</v>
      </c>
      <c r="K80" s="82"/>
      <c r="L80" s="38"/>
      <c r="M80" s="35"/>
      <c r="N80" s="10">
        <f t="shared" si="10"/>
        <v>0</v>
      </c>
      <c r="O80" s="38"/>
      <c r="P80" s="35"/>
      <c r="Q80" s="35"/>
      <c r="R80" s="39"/>
      <c r="S80" s="22"/>
      <c r="T80" s="23"/>
      <c r="U80" s="24">
        <f t="shared" si="11"/>
        <v>0</v>
      </c>
      <c r="V80" s="25"/>
      <c r="W80" s="23"/>
      <c r="X80" s="26"/>
      <c r="Y80" s="24"/>
      <c r="Z80" s="22"/>
      <c r="AA80" s="23"/>
      <c r="AB80" s="24">
        <f t="shared" si="6"/>
        <v>0</v>
      </c>
      <c r="AC80" s="41"/>
      <c r="AD80" s="22">
        <f t="shared" si="7"/>
        <v>0</v>
      </c>
      <c r="AE80" s="27">
        <f t="shared" si="8"/>
        <v>0</v>
      </c>
    </row>
    <row r="81" spans="1:31" x14ac:dyDescent="0.2">
      <c r="A81" s="8">
        <v>73</v>
      </c>
      <c r="B81" s="29" t="s">
        <v>51</v>
      </c>
      <c r="C81" s="22"/>
      <c r="D81" s="23"/>
      <c r="E81" s="24">
        <f t="shared" si="9"/>
        <v>0</v>
      </c>
      <c r="F81" s="25"/>
      <c r="G81" s="24"/>
      <c r="H81" s="79"/>
      <c r="I81" s="80"/>
      <c r="J81" s="81">
        <v>0</v>
      </c>
      <c r="K81" s="82"/>
      <c r="L81" s="140"/>
      <c r="M81" s="35"/>
      <c r="N81" s="10">
        <f t="shared" si="10"/>
        <v>0</v>
      </c>
      <c r="O81" s="38"/>
      <c r="P81" s="35"/>
      <c r="Q81" s="62"/>
      <c r="R81" s="64"/>
      <c r="S81" s="22"/>
      <c r="T81" s="23"/>
      <c r="U81" s="24">
        <f t="shared" si="11"/>
        <v>0</v>
      </c>
      <c r="V81" s="25"/>
      <c r="W81" s="23"/>
      <c r="X81" s="26"/>
      <c r="Y81" s="24"/>
      <c r="Z81" s="22"/>
      <c r="AA81" s="23"/>
      <c r="AB81" s="24">
        <f t="shared" si="6"/>
        <v>0</v>
      </c>
      <c r="AC81" s="41"/>
      <c r="AD81" s="22">
        <f t="shared" si="7"/>
        <v>0</v>
      </c>
      <c r="AE81" s="27">
        <f t="shared" si="8"/>
        <v>0</v>
      </c>
    </row>
    <row r="82" spans="1:31" x14ac:dyDescent="0.2">
      <c r="A82" s="8">
        <v>74</v>
      </c>
      <c r="B82" s="29" t="s">
        <v>52</v>
      </c>
      <c r="C82" s="22"/>
      <c r="D82" s="23"/>
      <c r="E82" s="24">
        <f t="shared" si="9"/>
        <v>0</v>
      </c>
      <c r="F82" s="25"/>
      <c r="G82" s="24"/>
      <c r="H82" s="79"/>
      <c r="I82" s="80"/>
      <c r="J82" s="81">
        <v>0</v>
      </c>
      <c r="K82" s="82"/>
      <c r="L82" s="38"/>
      <c r="M82" s="35"/>
      <c r="N82" s="10">
        <f t="shared" si="10"/>
        <v>0</v>
      </c>
      <c r="O82" s="38"/>
      <c r="P82" s="35"/>
      <c r="Q82" s="35"/>
      <c r="R82" s="39"/>
      <c r="S82" s="22"/>
      <c r="T82" s="23"/>
      <c r="U82" s="24">
        <f t="shared" si="11"/>
        <v>0</v>
      </c>
      <c r="V82" s="25"/>
      <c r="W82" s="23"/>
      <c r="X82" s="26"/>
      <c r="Y82" s="24"/>
      <c r="Z82" s="22"/>
      <c r="AA82" s="23"/>
      <c r="AB82" s="24">
        <f t="shared" si="6"/>
        <v>0</v>
      </c>
      <c r="AC82" s="41"/>
      <c r="AD82" s="22">
        <f t="shared" si="7"/>
        <v>0</v>
      </c>
      <c r="AE82" s="27">
        <f t="shared" si="8"/>
        <v>0</v>
      </c>
    </row>
    <row r="83" spans="1:31" x14ac:dyDescent="0.2">
      <c r="A83" s="8">
        <v>75</v>
      </c>
      <c r="B83" s="29" t="s">
        <v>53</v>
      </c>
      <c r="C83" s="22"/>
      <c r="D83" s="23"/>
      <c r="E83" s="24">
        <f t="shared" si="9"/>
        <v>0</v>
      </c>
      <c r="F83" s="25"/>
      <c r="G83" s="24"/>
      <c r="H83" s="79"/>
      <c r="I83" s="80"/>
      <c r="J83" s="81">
        <v>0</v>
      </c>
      <c r="K83" s="82"/>
      <c r="L83" s="38"/>
      <c r="M83" s="35"/>
      <c r="N83" s="10">
        <f t="shared" si="10"/>
        <v>0</v>
      </c>
      <c r="O83" s="38"/>
      <c r="P83" s="35"/>
      <c r="Q83" s="35"/>
      <c r="R83" s="39"/>
      <c r="S83" s="22"/>
      <c r="T83" s="23"/>
      <c r="U83" s="24">
        <f t="shared" si="11"/>
        <v>0</v>
      </c>
      <c r="V83" s="25"/>
      <c r="W83" s="23"/>
      <c r="X83" s="26"/>
      <c r="Y83" s="24"/>
      <c r="Z83" s="22"/>
      <c r="AA83" s="23"/>
      <c r="AB83" s="24">
        <f t="shared" si="6"/>
        <v>0</v>
      </c>
      <c r="AC83" s="41"/>
      <c r="AD83" s="22">
        <f t="shared" si="7"/>
        <v>0</v>
      </c>
      <c r="AE83" s="27">
        <f t="shared" si="8"/>
        <v>0</v>
      </c>
    </row>
    <row r="84" spans="1:31" x14ac:dyDescent="0.2">
      <c r="A84" s="8">
        <v>76</v>
      </c>
      <c r="B84" s="29" t="s">
        <v>54</v>
      </c>
      <c r="C84" s="22"/>
      <c r="D84" s="23"/>
      <c r="E84" s="24">
        <f t="shared" si="9"/>
        <v>0</v>
      </c>
      <c r="F84" s="25"/>
      <c r="G84" s="24"/>
      <c r="H84" s="79"/>
      <c r="I84" s="80"/>
      <c r="J84" s="81">
        <v>0</v>
      </c>
      <c r="K84" s="82"/>
      <c r="L84" s="38"/>
      <c r="M84" s="35"/>
      <c r="N84" s="10">
        <f t="shared" si="10"/>
        <v>0</v>
      </c>
      <c r="O84" s="38"/>
      <c r="P84" s="35"/>
      <c r="Q84" s="35"/>
      <c r="R84" s="39"/>
      <c r="S84" s="22"/>
      <c r="T84" s="23"/>
      <c r="U84" s="24">
        <f t="shared" si="11"/>
        <v>0</v>
      </c>
      <c r="V84" s="25"/>
      <c r="W84" s="23"/>
      <c r="X84" s="26"/>
      <c r="Y84" s="24"/>
      <c r="Z84" s="22"/>
      <c r="AA84" s="23"/>
      <c r="AB84" s="24">
        <f t="shared" si="6"/>
        <v>0</v>
      </c>
      <c r="AC84" s="41"/>
      <c r="AD84" s="22">
        <f t="shared" si="7"/>
        <v>0</v>
      </c>
      <c r="AE84" s="27">
        <f t="shared" si="8"/>
        <v>0</v>
      </c>
    </row>
    <row r="85" spans="1:31" x14ac:dyDescent="0.2">
      <c r="A85" s="8">
        <v>77</v>
      </c>
      <c r="B85" s="29" t="s">
        <v>88</v>
      </c>
      <c r="C85" s="22"/>
      <c r="D85" s="23"/>
      <c r="E85" s="24">
        <f t="shared" si="9"/>
        <v>0</v>
      </c>
      <c r="F85" s="25"/>
      <c r="G85" s="24"/>
      <c r="H85" s="79"/>
      <c r="I85" s="80"/>
      <c r="J85" s="81">
        <v>0</v>
      </c>
      <c r="K85" s="82"/>
      <c r="L85" s="140"/>
      <c r="M85" s="35"/>
      <c r="N85" s="10">
        <f t="shared" si="10"/>
        <v>0</v>
      </c>
      <c r="O85" s="62"/>
      <c r="P85" s="66"/>
      <c r="Q85" s="35"/>
      <c r="R85" s="39"/>
      <c r="S85" s="22"/>
      <c r="T85" s="23"/>
      <c r="U85" s="24">
        <f t="shared" si="11"/>
        <v>0</v>
      </c>
      <c r="V85" s="25"/>
      <c r="W85" s="23"/>
      <c r="X85" s="26"/>
      <c r="Y85" s="24"/>
      <c r="Z85" s="22"/>
      <c r="AA85" s="23"/>
      <c r="AB85" s="24">
        <f t="shared" si="6"/>
        <v>0</v>
      </c>
      <c r="AC85" s="41"/>
      <c r="AD85" s="22">
        <f t="shared" si="7"/>
        <v>0</v>
      </c>
      <c r="AE85" s="27">
        <f t="shared" si="8"/>
        <v>0</v>
      </c>
    </row>
    <row r="86" spans="1:31" x14ac:dyDescent="0.2">
      <c r="A86" s="8">
        <v>78</v>
      </c>
      <c r="B86" s="29" t="s">
        <v>55</v>
      </c>
      <c r="C86" s="22"/>
      <c r="D86" s="23"/>
      <c r="E86" s="24">
        <f t="shared" si="9"/>
        <v>0</v>
      </c>
      <c r="F86" s="25"/>
      <c r="G86" s="24"/>
      <c r="H86" s="79"/>
      <c r="I86" s="80"/>
      <c r="J86" s="81">
        <v>0</v>
      </c>
      <c r="K86" s="82"/>
      <c r="L86" s="38"/>
      <c r="M86" s="35"/>
      <c r="N86" s="10">
        <f t="shared" si="10"/>
        <v>0</v>
      </c>
      <c r="O86" s="38"/>
      <c r="P86" s="35"/>
      <c r="Q86" s="35"/>
      <c r="R86" s="39"/>
      <c r="S86" s="22"/>
      <c r="T86" s="23"/>
      <c r="U86" s="24">
        <f t="shared" si="11"/>
        <v>0</v>
      </c>
      <c r="V86" s="25"/>
      <c r="W86" s="23"/>
      <c r="X86" s="26"/>
      <c r="Y86" s="24"/>
      <c r="Z86" s="22"/>
      <c r="AA86" s="23"/>
      <c r="AB86" s="24">
        <f t="shared" si="6"/>
        <v>0</v>
      </c>
      <c r="AC86" s="41"/>
      <c r="AD86" s="22">
        <f t="shared" si="7"/>
        <v>0</v>
      </c>
      <c r="AE86" s="27">
        <f t="shared" si="8"/>
        <v>0</v>
      </c>
    </row>
    <row r="87" spans="1:31" ht="13.5" thickBot="1" x14ac:dyDescent="0.25">
      <c r="A87" s="36">
        <v>79</v>
      </c>
      <c r="B87" s="37" t="s">
        <v>60</v>
      </c>
      <c r="C87" s="30"/>
      <c r="D87" s="31"/>
      <c r="E87" s="32">
        <f t="shared" si="9"/>
        <v>0</v>
      </c>
      <c r="F87" s="33"/>
      <c r="G87" s="32"/>
      <c r="H87" s="87"/>
      <c r="I87" s="88"/>
      <c r="J87" s="89">
        <v>0</v>
      </c>
      <c r="K87" s="90"/>
      <c r="L87" s="45"/>
      <c r="M87" s="46"/>
      <c r="N87" s="11">
        <f t="shared" si="10"/>
        <v>0</v>
      </c>
      <c r="O87" s="45"/>
      <c r="P87" s="46"/>
      <c r="Q87" s="46"/>
      <c r="R87" s="47"/>
      <c r="S87" s="30"/>
      <c r="T87" s="31"/>
      <c r="U87" s="32">
        <f t="shared" si="11"/>
        <v>0</v>
      </c>
      <c r="V87" s="33"/>
      <c r="W87" s="31"/>
      <c r="X87" s="34"/>
      <c r="Y87" s="32"/>
      <c r="Z87" s="30"/>
      <c r="AA87" s="31"/>
      <c r="AB87" s="32">
        <f t="shared" si="6"/>
        <v>0</v>
      </c>
      <c r="AC87" s="117"/>
      <c r="AD87" s="30">
        <f t="shared" si="7"/>
        <v>0</v>
      </c>
      <c r="AE87" s="118">
        <f t="shared" si="8"/>
        <v>0</v>
      </c>
    </row>
    <row r="88" spans="1:31" ht="13.5" thickBot="1" x14ac:dyDescent="0.25">
      <c r="A88" s="178" t="s">
        <v>1</v>
      </c>
      <c r="B88" s="179"/>
      <c r="C88" s="119">
        <f>SUM(C9:C87)</f>
        <v>2</v>
      </c>
      <c r="D88" s="120" t="s">
        <v>108</v>
      </c>
      <c r="E88" s="121">
        <f t="shared" ref="E88:F88" si="12">SUM(E9:E87)</f>
        <v>1.3340000000000001</v>
      </c>
      <c r="F88" s="122">
        <f t="shared" si="12"/>
        <v>17</v>
      </c>
      <c r="G88" s="121" t="s">
        <v>108</v>
      </c>
      <c r="H88" s="123">
        <v>0</v>
      </c>
      <c r="I88" s="124" t="s">
        <v>108</v>
      </c>
      <c r="J88" s="125">
        <v>0</v>
      </c>
      <c r="K88" s="126" t="s">
        <v>108</v>
      </c>
      <c r="L88" s="135">
        <f>SUM(L9:L87)</f>
        <v>13.299999999999999</v>
      </c>
      <c r="M88" s="134" t="s">
        <v>108</v>
      </c>
      <c r="N88" s="129">
        <f t="shared" ref="N88:O88" si="13">SUM(N9:N87)</f>
        <v>8.8670000000000009</v>
      </c>
      <c r="O88" s="127">
        <f t="shared" si="13"/>
        <v>27</v>
      </c>
      <c r="P88" s="128" t="s">
        <v>108</v>
      </c>
      <c r="Q88" s="128">
        <f>SUM(Q9:Q87)</f>
        <v>15</v>
      </c>
      <c r="R88" s="130" t="s">
        <v>108</v>
      </c>
      <c r="S88" s="119">
        <f>SUM(S9:S87)</f>
        <v>1</v>
      </c>
      <c r="T88" s="120" t="s">
        <v>108</v>
      </c>
      <c r="U88" s="121">
        <f t="shared" ref="U88:V88" si="14">SUM(U9:U87)</f>
        <v>0.66700000000000004</v>
      </c>
      <c r="V88" s="122">
        <f t="shared" si="14"/>
        <v>3</v>
      </c>
      <c r="W88" s="120" t="s">
        <v>108</v>
      </c>
      <c r="X88" s="131">
        <f>SUM(X9:X87)</f>
        <v>2</v>
      </c>
      <c r="Y88" s="121" t="s">
        <v>108</v>
      </c>
      <c r="Z88" s="119"/>
      <c r="AA88" s="120"/>
      <c r="AB88" s="121">
        <f t="shared" ref="AB88:AE88" si="15">SUM(AB9:AB87)</f>
        <v>0</v>
      </c>
      <c r="AC88" s="132">
        <f t="shared" si="15"/>
        <v>0</v>
      </c>
      <c r="AD88" s="119">
        <f t="shared" si="15"/>
        <v>16.3</v>
      </c>
      <c r="AE88" s="133">
        <f t="shared" si="15"/>
        <v>10.867999999999999</v>
      </c>
    </row>
    <row r="90" spans="1:31" x14ac:dyDescent="0.2">
      <c r="L90" s="102"/>
      <c r="M90" s="102"/>
      <c r="N90" s="102"/>
      <c r="O90" s="103"/>
      <c r="P90" s="102"/>
    </row>
    <row r="91" spans="1:31" x14ac:dyDescent="0.2">
      <c r="L91" s="102"/>
      <c r="M91" s="104"/>
      <c r="N91" s="102"/>
      <c r="O91" s="102"/>
      <c r="P91" s="102"/>
    </row>
    <row r="92" spans="1:31" x14ac:dyDescent="0.2">
      <c r="L92" s="102"/>
      <c r="M92" s="102"/>
      <c r="N92" s="102"/>
      <c r="O92" s="102"/>
      <c r="P92" s="102"/>
    </row>
    <row r="93" spans="1:31" x14ac:dyDescent="0.2">
      <c r="L93" s="102"/>
      <c r="M93" s="102"/>
      <c r="N93" s="102"/>
      <c r="O93" s="102"/>
      <c r="P93" s="102"/>
    </row>
    <row r="94" spans="1:31" x14ac:dyDescent="0.2">
      <c r="L94" s="102"/>
      <c r="M94" s="102"/>
      <c r="N94" s="102"/>
      <c r="O94" s="102"/>
      <c r="P94" s="102"/>
    </row>
  </sheetData>
  <mergeCells count="15">
    <mergeCell ref="AD3:AE3"/>
    <mergeCell ref="AD4:AE4"/>
    <mergeCell ref="L4:R4"/>
    <mergeCell ref="S4:Y4"/>
    <mergeCell ref="Z4:AC4"/>
    <mergeCell ref="L3:R3"/>
    <mergeCell ref="S3:Y3"/>
    <mergeCell ref="Z3:AC3"/>
    <mergeCell ref="H3:K3"/>
    <mergeCell ref="H4:K4"/>
    <mergeCell ref="C4:G4"/>
    <mergeCell ref="A88:B88"/>
    <mergeCell ref="A5:A8"/>
    <mergeCell ref="B5:B8"/>
    <mergeCell ref="C3:G3"/>
  </mergeCells>
  <phoneticPr fontId="0" type="noConversion"/>
  <printOptions horizontalCentered="1"/>
  <pageMargins left="0" right="0" top="0" bottom="0" header="0" footer="0"/>
  <pageSetup paperSize="8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1"/>
  <sheetViews>
    <sheetView tabSelected="1" workbookViewId="0">
      <pane xSplit="2" ySplit="8" topLeftCell="C48" activePane="bottomRight" state="frozen"/>
      <selection pane="topRight" activeCell="C1" sqref="C1"/>
      <selection pane="bottomLeft" activeCell="A9" sqref="A9"/>
      <selection pane="bottomRight" activeCell="H1" sqref="H1:K1048576"/>
    </sheetView>
  </sheetViews>
  <sheetFormatPr defaultRowHeight="12.75" x14ac:dyDescent="0.2"/>
  <cols>
    <col min="1" max="1" width="5.42578125" style="69" bestFit="1" customWidth="1"/>
    <col min="2" max="2" width="53.42578125" style="69" customWidth="1"/>
    <col min="3" max="3" width="13.28515625" style="69" customWidth="1"/>
    <col min="4" max="5" width="12.7109375" style="69" customWidth="1"/>
    <col min="6" max="6" width="11" style="69" customWidth="1"/>
    <col min="7" max="7" width="29.7109375" style="69" customWidth="1"/>
    <col min="8" max="8" width="18.42578125" style="69" hidden="1" customWidth="1"/>
    <col min="9" max="11" width="12.7109375" style="69" hidden="1" customWidth="1"/>
    <col min="12" max="15" width="12.7109375" style="69" customWidth="1"/>
    <col min="16" max="16" width="45.28515625" style="69" customWidth="1"/>
    <col min="17" max="17" width="13" style="69" customWidth="1"/>
    <col min="18" max="18" width="32.140625" style="69" customWidth="1"/>
    <col min="19" max="20" width="12.7109375" style="69" customWidth="1"/>
    <col min="21" max="21" width="12.85546875" style="69" customWidth="1"/>
    <col min="22" max="22" width="12.7109375" style="69" customWidth="1"/>
    <col min="23" max="23" width="18.85546875" style="69" customWidth="1"/>
    <col min="24" max="24" width="12.7109375" style="69" customWidth="1"/>
    <col min="25" max="25" width="18.140625" style="69" customWidth="1"/>
    <col min="26" max="29" width="12.7109375" style="69" hidden="1" customWidth="1"/>
    <col min="30" max="31" width="15.7109375" style="69" customWidth="1"/>
    <col min="32" max="16384" width="9.140625" style="69"/>
  </cols>
  <sheetData>
    <row r="1" spans="1:31" x14ac:dyDescent="0.2">
      <c r="B1" s="28" t="s">
        <v>122</v>
      </c>
    </row>
    <row r="2" spans="1:31" ht="13.5" thickBot="1" x14ac:dyDescent="0.25">
      <c r="B2" s="70"/>
    </row>
    <row r="3" spans="1:31" ht="13.5" thickBot="1" x14ac:dyDescent="0.25">
      <c r="C3" s="186" t="s">
        <v>91</v>
      </c>
      <c r="D3" s="187"/>
      <c r="E3" s="187"/>
      <c r="F3" s="187"/>
      <c r="G3" s="187"/>
      <c r="H3" s="172" t="s">
        <v>112</v>
      </c>
      <c r="I3" s="173"/>
      <c r="J3" s="173"/>
      <c r="K3" s="174"/>
      <c r="L3" s="175" t="s">
        <v>10</v>
      </c>
      <c r="M3" s="176"/>
      <c r="N3" s="176"/>
      <c r="O3" s="176"/>
      <c r="P3" s="176"/>
      <c r="Q3" s="176"/>
      <c r="R3" s="177"/>
      <c r="S3" s="175" t="s">
        <v>11</v>
      </c>
      <c r="T3" s="176"/>
      <c r="U3" s="176"/>
      <c r="V3" s="176"/>
      <c r="W3" s="176"/>
      <c r="X3" s="176"/>
      <c r="Y3" s="177"/>
      <c r="Z3" s="175" t="s">
        <v>12</v>
      </c>
      <c r="AA3" s="176"/>
      <c r="AB3" s="176"/>
      <c r="AC3" s="176"/>
      <c r="AD3" s="175" t="s">
        <v>110</v>
      </c>
      <c r="AE3" s="177"/>
    </row>
    <row r="4" spans="1:31" ht="13.5" thickBot="1" x14ac:dyDescent="0.25">
      <c r="B4" s="1" t="s">
        <v>56</v>
      </c>
      <c r="C4" s="190" t="s">
        <v>13</v>
      </c>
      <c r="D4" s="191"/>
      <c r="E4" s="191"/>
      <c r="F4" s="191"/>
      <c r="G4" s="192"/>
      <c r="H4" s="175" t="s">
        <v>13</v>
      </c>
      <c r="I4" s="176"/>
      <c r="J4" s="176"/>
      <c r="K4" s="177"/>
      <c r="L4" s="175" t="s">
        <v>13</v>
      </c>
      <c r="M4" s="176"/>
      <c r="N4" s="176"/>
      <c r="O4" s="176"/>
      <c r="P4" s="176"/>
      <c r="Q4" s="176"/>
      <c r="R4" s="177"/>
      <c r="S4" s="175" t="s">
        <v>13</v>
      </c>
      <c r="T4" s="176"/>
      <c r="U4" s="176"/>
      <c r="V4" s="176"/>
      <c r="W4" s="176"/>
      <c r="X4" s="176"/>
      <c r="Y4" s="177"/>
      <c r="Z4" s="175" t="s">
        <v>13</v>
      </c>
      <c r="AA4" s="176"/>
      <c r="AB4" s="176"/>
      <c r="AC4" s="177"/>
      <c r="AD4" s="175" t="s">
        <v>58</v>
      </c>
      <c r="AE4" s="177"/>
    </row>
    <row r="5" spans="1:31" x14ac:dyDescent="0.2">
      <c r="A5" s="193" t="s">
        <v>0</v>
      </c>
      <c r="B5" s="196" t="s">
        <v>107</v>
      </c>
      <c r="C5" s="12" t="s">
        <v>2</v>
      </c>
      <c r="D5" s="13" t="s">
        <v>2</v>
      </c>
      <c r="E5" s="14" t="s">
        <v>8</v>
      </c>
      <c r="F5" s="5" t="s">
        <v>92</v>
      </c>
      <c r="G5" s="6" t="s">
        <v>93</v>
      </c>
      <c r="H5" s="12" t="s">
        <v>2</v>
      </c>
      <c r="I5" s="13" t="s">
        <v>2</v>
      </c>
      <c r="J5" s="14" t="s">
        <v>8</v>
      </c>
      <c r="K5" s="15" t="s">
        <v>114</v>
      </c>
      <c r="L5" s="12" t="s">
        <v>2</v>
      </c>
      <c r="M5" s="13" t="s">
        <v>2</v>
      </c>
      <c r="N5" s="14" t="s">
        <v>8</v>
      </c>
      <c r="O5" s="15" t="s">
        <v>94</v>
      </c>
      <c r="P5" s="6" t="s">
        <v>93</v>
      </c>
      <c r="Q5" s="15" t="s">
        <v>94</v>
      </c>
      <c r="R5" s="6" t="s">
        <v>93</v>
      </c>
      <c r="S5" s="12" t="s">
        <v>2</v>
      </c>
      <c r="T5" s="13" t="s">
        <v>2</v>
      </c>
      <c r="U5" s="14" t="s">
        <v>8</v>
      </c>
      <c r="V5" s="15" t="s">
        <v>94</v>
      </c>
      <c r="W5" s="6" t="s">
        <v>93</v>
      </c>
      <c r="X5" s="15" t="s">
        <v>94</v>
      </c>
      <c r="Y5" s="6" t="s">
        <v>93</v>
      </c>
      <c r="Z5" s="12" t="s">
        <v>2</v>
      </c>
      <c r="AA5" s="13" t="s">
        <v>2</v>
      </c>
      <c r="AB5" s="14" t="s">
        <v>8</v>
      </c>
      <c r="AC5" s="15" t="s">
        <v>95</v>
      </c>
      <c r="AD5" s="12" t="s">
        <v>2</v>
      </c>
      <c r="AE5" s="14" t="s">
        <v>8</v>
      </c>
    </row>
    <row r="6" spans="1:31" x14ac:dyDescent="0.2">
      <c r="A6" s="194"/>
      <c r="B6" s="197"/>
      <c r="C6" s="12" t="s">
        <v>3</v>
      </c>
      <c r="D6" s="13" t="s">
        <v>3</v>
      </c>
      <c r="E6" s="14" t="s">
        <v>3</v>
      </c>
      <c r="F6" s="3" t="s">
        <v>96</v>
      </c>
      <c r="G6" s="4" t="s">
        <v>97</v>
      </c>
      <c r="H6" s="12" t="s">
        <v>3</v>
      </c>
      <c r="I6" s="13" t="s">
        <v>3</v>
      </c>
      <c r="J6" s="14" t="s">
        <v>3</v>
      </c>
      <c r="K6" s="15" t="s">
        <v>115</v>
      </c>
      <c r="L6" s="12" t="s">
        <v>3</v>
      </c>
      <c r="M6" s="13" t="s">
        <v>3</v>
      </c>
      <c r="N6" s="14" t="s">
        <v>3</v>
      </c>
      <c r="O6" s="15" t="s">
        <v>98</v>
      </c>
      <c r="P6" s="4" t="s">
        <v>97</v>
      </c>
      <c r="Q6" s="15" t="s">
        <v>99</v>
      </c>
      <c r="R6" s="4" t="s">
        <v>97</v>
      </c>
      <c r="S6" s="12" t="s">
        <v>3</v>
      </c>
      <c r="T6" s="13" t="s">
        <v>3</v>
      </c>
      <c r="U6" s="14" t="s">
        <v>3</v>
      </c>
      <c r="V6" s="15" t="s">
        <v>98</v>
      </c>
      <c r="W6" s="4" t="s">
        <v>97</v>
      </c>
      <c r="X6" s="15" t="s">
        <v>99</v>
      </c>
      <c r="Y6" s="4" t="s">
        <v>97</v>
      </c>
      <c r="Z6" s="12" t="s">
        <v>3</v>
      </c>
      <c r="AA6" s="13" t="s">
        <v>3</v>
      </c>
      <c r="AB6" s="14" t="s">
        <v>3</v>
      </c>
      <c r="AC6" s="15" t="s">
        <v>100</v>
      </c>
      <c r="AD6" s="12" t="s">
        <v>3</v>
      </c>
      <c r="AE6" s="14" t="s">
        <v>3</v>
      </c>
    </row>
    <row r="7" spans="1:31" x14ac:dyDescent="0.2">
      <c r="A7" s="194"/>
      <c r="B7" s="197"/>
      <c r="C7" s="12" t="s">
        <v>4</v>
      </c>
      <c r="D7" s="13" t="s">
        <v>6</v>
      </c>
      <c r="E7" s="14" t="s">
        <v>4</v>
      </c>
      <c r="F7" s="3" t="s">
        <v>101</v>
      </c>
      <c r="G7" s="4" t="s">
        <v>96</v>
      </c>
      <c r="H7" s="12" t="s">
        <v>4</v>
      </c>
      <c r="I7" s="13" t="s">
        <v>6</v>
      </c>
      <c r="J7" s="14" t="s">
        <v>4</v>
      </c>
      <c r="K7" s="15" t="s">
        <v>116</v>
      </c>
      <c r="L7" s="12" t="s">
        <v>4</v>
      </c>
      <c r="M7" s="13" t="s">
        <v>6</v>
      </c>
      <c r="N7" s="14" t="s">
        <v>4</v>
      </c>
      <c r="O7" s="15" t="s">
        <v>101</v>
      </c>
      <c r="P7" s="4" t="s">
        <v>102</v>
      </c>
      <c r="Q7" s="15" t="s">
        <v>101</v>
      </c>
      <c r="R7" s="4" t="s">
        <v>103</v>
      </c>
      <c r="S7" s="12" t="s">
        <v>4</v>
      </c>
      <c r="T7" s="13" t="s">
        <v>6</v>
      </c>
      <c r="U7" s="14" t="s">
        <v>4</v>
      </c>
      <c r="V7" s="15" t="s">
        <v>101</v>
      </c>
      <c r="W7" s="4" t="s">
        <v>102</v>
      </c>
      <c r="X7" s="15" t="s">
        <v>101</v>
      </c>
      <c r="Y7" s="4" t="s">
        <v>103</v>
      </c>
      <c r="Z7" s="12" t="s">
        <v>4</v>
      </c>
      <c r="AA7" s="13" t="s">
        <v>6</v>
      </c>
      <c r="AB7" s="14" t="s">
        <v>4</v>
      </c>
      <c r="AC7" s="15" t="s">
        <v>104</v>
      </c>
      <c r="AD7" s="12" t="s">
        <v>4</v>
      </c>
      <c r="AE7" s="14" t="s">
        <v>4</v>
      </c>
    </row>
    <row r="8" spans="1:31" ht="13.5" thickBot="1" x14ac:dyDescent="0.25">
      <c r="A8" s="195"/>
      <c r="B8" s="198"/>
      <c r="C8" s="12" t="s">
        <v>5</v>
      </c>
      <c r="D8" s="13" t="s">
        <v>7</v>
      </c>
      <c r="E8" s="14" t="s">
        <v>5</v>
      </c>
      <c r="F8" s="3" t="s">
        <v>105</v>
      </c>
      <c r="G8" s="4" t="s">
        <v>104</v>
      </c>
      <c r="H8" s="12" t="s">
        <v>5</v>
      </c>
      <c r="I8" s="13" t="s">
        <v>7</v>
      </c>
      <c r="J8" s="14" t="s">
        <v>5</v>
      </c>
      <c r="K8" s="15"/>
      <c r="L8" s="12" t="s">
        <v>5</v>
      </c>
      <c r="M8" s="13" t="s">
        <v>7</v>
      </c>
      <c r="N8" s="14" t="s">
        <v>5</v>
      </c>
      <c r="O8" s="15" t="s">
        <v>105</v>
      </c>
      <c r="P8" s="4" t="s">
        <v>104</v>
      </c>
      <c r="Q8" s="15" t="s">
        <v>105</v>
      </c>
      <c r="R8" s="4" t="s">
        <v>104</v>
      </c>
      <c r="S8" s="12" t="s">
        <v>5</v>
      </c>
      <c r="T8" s="13" t="s">
        <v>7</v>
      </c>
      <c r="U8" s="14" t="s">
        <v>5</v>
      </c>
      <c r="V8" s="15" t="s">
        <v>105</v>
      </c>
      <c r="W8" s="4" t="s">
        <v>104</v>
      </c>
      <c r="X8" s="15" t="s">
        <v>105</v>
      </c>
      <c r="Y8" s="4" t="s">
        <v>104</v>
      </c>
      <c r="Z8" s="12" t="s">
        <v>5</v>
      </c>
      <c r="AA8" s="13" t="s">
        <v>7</v>
      </c>
      <c r="AB8" s="14" t="s">
        <v>5</v>
      </c>
      <c r="AC8" s="15" t="s">
        <v>106</v>
      </c>
      <c r="AD8" s="12" t="s">
        <v>5</v>
      </c>
      <c r="AE8" s="14" t="s">
        <v>5</v>
      </c>
    </row>
    <row r="9" spans="1:31" x14ac:dyDescent="0.2">
      <c r="A9" s="71">
        <v>1</v>
      </c>
      <c r="B9" s="72" t="s">
        <v>14</v>
      </c>
      <c r="C9" s="143"/>
      <c r="D9" s="17"/>
      <c r="E9" s="18">
        <f t="shared" ref="E9:E16" si="0">ROUND(C9/12*D9,3)</f>
        <v>0</v>
      </c>
      <c r="F9" s="19"/>
      <c r="G9" s="18"/>
      <c r="H9" s="73"/>
      <c r="I9" s="74"/>
      <c r="J9" s="75">
        <f t="shared" ref="J9:J16" si="1">ROUND(H9/12*I9,3)</f>
        <v>0</v>
      </c>
      <c r="K9" s="76"/>
      <c r="L9" s="170"/>
      <c r="M9" s="17"/>
      <c r="N9" s="18">
        <f t="shared" ref="N9:N16" si="2">ROUND(L9/12*M9,3)</f>
        <v>0</v>
      </c>
      <c r="O9" s="19"/>
      <c r="P9" s="17"/>
      <c r="Q9" s="20"/>
      <c r="R9" s="18"/>
      <c r="S9" s="16"/>
      <c r="T9" s="17"/>
      <c r="U9" s="18">
        <f t="shared" ref="U9:U16" si="3">ROUND(S9/12*T9,3)</f>
        <v>0</v>
      </c>
      <c r="V9" s="19"/>
      <c r="W9" s="17"/>
      <c r="X9" s="20"/>
      <c r="Y9" s="18"/>
      <c r="Z9" s="16"/>
      <c r="AA9" s="17"/>
      <c r="AB9" s="18">
        <f t="shared" ref="AB9:AB16" si="4">ROUND(Z9/12*AA9,3)</f>
        <v>0</v>
      </c>
      <c r="AC9" s="40"/>
      <c r="AD9" s="16">
        <f t="shared" ref="AD9:AD40" si="5">C9+H9+L9+S9+Z9</f>
        <v>0</v>
      </c>
      <c r="AE9" s="21">
        <f t="shared" ref="AE9:AE40" si="6">E9+J9+N9+U9+AB9</f>
        <v>0</v>
      </c>
    </row>
    <row r="10" spans="1:31" x14ac:dyDescent="0.2">
      <c r="A10" s="77">
        <v>2</v>
      </c>
      <c r="B10" s="78" t="s">
        <v>15</v>
      </c>
      <c r="C10" s="144"/>
      <c r="D10" s="23"/>
      <c r="E10" s="24">
        <f t="shared" si="0"/>
        <v>0</v>
      </c>
      <c r="F10" s="25"/>
      <c r="G10" s="24"/>
      <c r="H10" s="79"/>
      <c r="I10" s="80"/>
      <c r="J10" s="81">
        <f t="shared" si="1"/>
        <v>0</v>
      </c>
      <c r="K10" s="82"/>
      <c r="L10" s="166">
        <v>1.2</v>
      </c>
      <c r="M10" s="103">
        <v>4</v>
      </c>
      <c r="N10" s="24">
        <f t="shared" si="2"/>
        <v>0.4</v>
      </c>
      <c r="O10" s="25">
        <v>2</v>
      </c>
      <c r="P10" s="23" t="s">
        <v>147</v>
      </c>
      <c r="Q10" s="26"/>
      <c r="R10" s="24"/>
      <c r="S10" s="22"/>
      <c r="T10" s="23"/>
      <c r="U10" s="24">
        <f t="shared" si="3"/>
        <v>0</v>
      </c>
      <c r="V10" s="25"/>
      <c r="W10" s="23"/>
      <c r="X10" s="26"/>
      <c r="Y10" s="24"/>
      <c r="Z10" s="22"/>
      <c r="AA10" s="23"/>
      <c r="AB10" s="24">
        <f t="shared" si="4"/>
        <v>0</v>
      </c>
      <c r="AC10" s="41"/>
      <c r="AD10" s="22">
        <f t="shared" si="5"/>
        <v>1.2</v>
      </c>
      <c r="AE10" s="27">
        <f t="shared" si="6"/>
        <v>0.4</v>
      </c>
    </row>
    <row r="11" spans="1:31" x14ac:dyDescent="0.2">
      <c r="A11" s="77">
        <v>3</v>
      </c>
      <c r="B11" s="78" t="s">
        <v>16</v>
      </c>
      <c r="C11" s="144"/>
      <c r="D11" s="23"/>
      <c r="E11" s="24">
        <f t="shared" si="0"/>
        <v>0</v>
      </c>
      <c r="F11" s="25"/>
      <c r="G11" s="24"/>
      <c r="H11" s="79"/>
      <c r="I11" s="80"/>
      <c r="J11" s="81">
        <f t="shared" si="1"/>
        <v>0</v>
      </c>
      <c r="K11" s="82"/>
      <c r="L11" s="166"/>
      <c r="M11" s="23"/>
      <c r="N11" s="24">
        <f t="shared" si="2"/>
        <v>0</v>
      </c>
      <c r="O11" s="25"/>
      <c r="P11" s="23"/>
      <c r="Q11" s="26"/>
      <c r="R11" s="24"/>
      <c r="S11" s="22"/>
      <c r="T11" s="23"/>
      <c r="U11" s="24">
        <f t="shared" si="3"/>
        <v>0</v>
      </c>
      <c r="V11" s="25"/>
      <c r="W11" s="23"/>
      <c r="X11" s="26"/>
      <c r="Y11" s="24"/>
      <c r="Z11" s="22"/>
      <c r="AA11" s="23"/>
      <c r="AB11" s="24">
        <f t="shared" si="4"/>
        <v>0</v>
      </c>
      <c r="AC11" s="41"/>
      <c r="AD11" s="22">
        <f t="shared" si="5"/>
        <v>0</v>
      </c>
      <c r="AE11" s="27">
        <f t="shared" si="6"/>
        <v>0</v>
      </c>
    </row>
    <row r="12" spans="1:31" x14ac:dyDescent="0.2">
      <c r="A12" s="77">
        <v>4</v>
      </c>
      <c r="B12" s="78" t="s">
        <v>17</v>
      </c>
      <c r="C12" s="144">
        <v>0.5</v>
      </c>
      <c r="D12" s="23">
        <v>4</v>
      </c>
      <c r="E12" s="24">
        <f t="shared" si="0"/>
        <v>0.16700000000000001</v>
      </c>
      <c r="F12" s="25">
        <v>1</v>
      </c>
      <c r="G12" s="24" t="s">
        <v>141</v>
      </c>
      <c r="H12" s="79"/>
      <c r="I12" s="80"/>
      <c r="J12" s="81">
        <f t="shared" si="1"/>
        <v>0</v>
      </c>
      <c r="K12" s="82"/>
      <c r="L12" s="166"/>
      <c r="M12" s="23"/>
      <c r="N12" s="24">
        <f t="shared" si="2"/>
        <v>0</v>
      </c>
      <c r="O12" s="25"/>
      <c r="P12" s="23"/>
      <c r="Q12" s="26"/>
      <c r="R12" s="24"/>
      <c r="S12" s="22"/>
      <c r="T12" s="23"/>
      <c r="U12" s="24">
        <f t="shared" si="3"/>
        <v>0</v>
      </c>
      <c r="V12" s="25"/>
      <c r="W12" s="23"/>
      <c r="X12" s="26"/>
      <c r="Y12" s="24"/>
      <c r="Z12" s="22"/>
      <c r="AA12" s="23"/>
      <c r="AB12" s="24">
        <f t="shared" si="4"/>
        <v>0</v>
      </c>
      <c r="AC12" s="41"/>
      <c r="AD12" s="22">
        <f t="shared" si="5"/>
        <v>0.5</v>
      </c>
      <c r="AE12" s="27">
        <f t="shared" si="6"/>
        <v>0.16700000000000001</v>
      </c>
    </row>
    <row r="13" spans="1:31" x14ac:dyDescent="0.2">
      <c r="A13" s="77">
        <v>5</v>
      </c>
      <c r="B13" s="78" t="s">
        <v>18</v>
      </c>
      <c r="C13" s="144"/>
      <c r="D13" s="23"/>
      <c r="E13" s="24">
        <f t="shared" si="0"/>
        <v>0</v>
      </c>
      <c r="F13" s="25"/>
      <c r="G13" s="24"/>
      <c r="H13" s="79"/>
      <c r="I13" s="80"/>
      <c r="J13" s="81">
        <f t="shared" si="1"/>
        <v>0</v>
      </c>
      <c r="K13" s="82"/>
      <c r="L13" s="166">
        <v>0.6</v>
      </c>
      <c r="M13" s="23">
        <v>4</v>
      </c>
      <c r="N13" s="24">
        <f t="shared" si="2"/>
        <v>0.2</v>
      </c>
      <c r="O13" s="25">
        <v>1</v>
      </c>
      <c r="P13" s="23" t="s">
        <v>140</v>
      </c>
      <c r="Q13" s="26"/>
      <c r="R13" s="24"/>
      <c r="S13" s="22"/>
      <c r="T13" s="23"/>
      <c r="U13" s="24">
        <f t="shared" si="3"/>
        <v>0</v>
      </c>
      <c r="V13" s="25"/>
      <c r="W13" s="23"/>
      <c r="X13" s="26"/>
      <c r="Y13" s="24"/>
      <c r="Z13" s="22"/>
      <c r="AA13" s="23"/>
      <c r="AB13" s="24">
        <f t="shared" si="4"/>
        <v>0</v>
      </c>
      <c r="AC13" s="41"/>
      <c r="AD13" s="22">
        <f t="shared" si="5"/>
        <v>0.6</v>
      </c>
      <c r="AE13" s="27">
        <f t="shared" si="6"/>
        <v>0.2</v>
      </c>
    </row>
    <row r="14" spans="1:31" x14ac:dyDescent="0.2">
      <c r="A14" s="77">
        <v>6</v>
      </c>
      <c r="B14" s="78" t="s">
        <v>19</v>
      </c>
      <c r="C14" s="144"/>
      <c r="D14" s="23"/>
      <c r="E14" s="24">
        <f t="shared" si="0"/>
        <v>0</v>
      </c>
      <c r="F14" s="25"/>
      <c r="G14" s="24"/>
      <c r="H14" s="79"/>
      <c r="I14" s="80"/>
      <c r="J14" s="81">
        <f t="shared" si="1"/>
        <v>0</v>
      </c>
      <c r="K14" s="82"/>
      <c r="L14" s="166"/>
      <c r="M14" s="23"/>
      <c r="N14" s="24">
        <f t="shared" si="2"/>
        <v>0</v>
      </c>
      <c r="O14" s="25"/>
      <c r="P14" s="23"/>
      <c r="Q14" s="26"/>
      <c r="R14" s="24"/>
      <c r="S14" s="22"/>
      <c r="T14" s="23"/>
      <c r="U14" s="24">
        <f t="shared" si="3"/>
        <v>0</v>
      </c>
      <c r="V14" s="25"/>
      <c r="W14" s="23"/>
      <c r="X14" s="26"/>
      <c r="Y14" s="24"/>
      <c r="Z14" s="22"/>
      <c r="AA14" s="23"/>
      <c r="AB14" s="24">
        <f t="shared" si="4"/>
        <v>0</v>
      </c>
      <c r="AC14" s="41"/>
      <c r="AD14" s="22">
        <f t="shared" si="5"/>
        <v>0</v>
      </c>
      <c r="AE14" s="27">
        <f t="shared" si="6"/>
        <v>0</v>
      </c>
    </row>
    <row r="15" spans="1:31" x14ac:dyDescent="0.2">
      <c r="A15" s="77">
        <v>7</v>
      </c>
      <c r="B15" s="78" t="s">
        <v>89</v>
      </c>
      <c r="C15" s="144"/>
      <c r="D15" s="23"/>
      <c r="E15" s="24">
        <f t="shared" si="0"/>
        <v>0</v>
      </c>
      <c r="F15" s="25"/>
      <c r="G15" s="24"/>
      <c r="H15" s="79"/>
      <c r="I15" s="80"/>
      <c r="J15" s="81">
        <f t="shared" si="1"/>
        <v>0</v>
      </c>
      <c r="K15" s="82"/>
      <c r="L15" s="166">
        <v>0.5</v>
      </c>
      <c r="M15" s="23">
        <v>4</v>
      </c>
      <c r="N15" s="24">
        <f t="shared" si="2"/>
        <v>0.16700000000000001</v>
      </c>
      <c r="O15" s="25">
        <v>1</v>
      </c>
      <c r="P15" s="23" t="s">
        <v>140</v>
      </c>
      <c r="Q15" s="26"/>
      <c r="R15" s="24"/>
      <c r="S15" s="22"/>
      <c r="T15" s="23"/>
      <c r="U15" s="24">
        <f t="shared" si="3"/>
        <v>0</v>
      </c>
      <c r="V15" s="25"/>
      <c r="W15" s="23"/>
      <c r="X15" s="26"/>
      <c r="Y15" s="24"/>
      <c r="Z15" s="22"/>
      <c r="AA15" s="23"/>
      <c r="AB15" s="24">
        <f t="shared" si="4"/>
        <v>0</v>
      </c>
      <c r="AC15" s="41"/>
      <c r="AD15" s="22">
        <f t="shared" si="5"/>
        <v>0.5</v>
      </c>
      <c r="AE15" s="27">
        <f t="shared" si="6"/>
        <v>0.16700000000000001</v>
      </c>
    </row>
    <row r="16" spans="1:31" x14ac:dyDescent="0.2">
      <c r="A16" s="77">
        <v>8</v>
      </c>
      <c r="B16" s="78" t="s">
        <v>20</v>
      </c>
      <c r="C16" s="144"/>
      <c r="D16" s="23"/>
      <c r="E16" s="24">
        <f t="shared" si="0"/>
        <v>0</v>
      </c>
      <c r="F16" s="25"/>
      <c r="G16" s="24"/>
      <c r="H16" s="79"/>
      <c r="I16" s="80"/>
      <c r="J16" s="81">
        <f t="shared" si="1"/>
        <v>0</v>
      </c>
      <c r="K16" s="82"/>
      <c r="L16" s="166"/>
      <c r="M16" s="23"/>
      <c r="N16" s="24">
        <f t="shared" si="2"/>
        <v>0</v>
      </c>
      <c r="O16" s="25"/>
      <c r="P16" s="23"/>
      <c r="Q16" s="26"/>
      <c r="R16" s="24"/>
      <c r="S16" s="22"/>
      <c r="T16" s="23"/>
      <c r="U16" s="24">
        <f t="shared" si="3"/>
        <v>0</v>
      </c>
      <c r="V16" s="25"/>
      <c r="W16" s="23"/>
      <c r="X16" s="26"/>
      <c r="Y16" s="24"/>
      <c r="Z16" s="22"/>
      <c r="AA16" s="23"/>
      <c r="AB16" s="24">
        <f t="shared" si="4"/>
        <v>0</v>
      </c>
      <c r="AC16" s="41"/>
      <c r="AD16" s="22">
        <f t="shared" si="5"/>
        <v>0</v>
      </c>
      <c r="AE16" s="27">
        <f t="shared" si="6"/>
        <v>0</v>
      </c>
    </row>
    <row r="17" spans="1:31" x14ac:dyDescent="0.2">
      <c r="A17" s="77">
        <v>9</v>
      </c>
      <c r="B17" s="78" t="s">
        <v>117</v>
      </c>
      <c r="C17" s="144"/>
      <c r="D17" s="23"/>
      <c r="E17" s="24">
        <f t="shared" ref="E17:E78" si="7">ROUND(C17/12*D17,3)</f>
        <v>0</v>
      </c>
      <c r="F17" s="25"/>
      <c r="G17" s="24"/>
      <c r="H17" s="79"/>
      <c r="I17" s="80"/>
      <c r="J17" s="81">
        <f t="shared" ref="J17:J78" si="8">ROUND(H17/12*I17,3)</f>
        <v>0</v>
      </c>
      <c r="K17" s="82"/>
      <c r="L17" s="166">
        <v>1</v>
      </c>
      <c r="M17" s="23">
        <v>4</v>
      </c>
      <c r="N17" s="24">
        <f t="shared" ref="N17:N78" si="9">ROUND(L17/12*M17,3)</f>
        <v>0.33300000000000002</v>
      </c>
      <c r="O17" s="25">
        <v>2</v>
      </c>
      <c r="P17" s="23" t="s">
        <v>150</v>
      </c>
      <c r="Q17" s="26"/>
      <c r="R17" s="24"/>
      <c r="S17" s="22"/>
      <c r="T17" s="23"/>
      <c r="U17" s="24">
        <f t="shared" ref="U17:U78" si="10">ROUND(S17/12*T17,3)</f>
        <v>0</v>
      </c>
      <c r="V17" s="25"/>
      <c r="W17" s="23"/>
      <c r="X17" s="26"/>
      <c r="Y17" s="24"/>
      <c r="Z17" s="22"/>
      <c r="AA17" s="23"/>
      <c r="AB17" s="24">
        <f t="shared" ref="AB17:AB78" si="11">ROUND(Z17/12*AA17,3)</f>
        <v>0</v>
      </c>
      <c r="AC17" s="41"/>
      <c r="AD17" s="22">
        <f t="shared" si="5"/>
        <v>1</v>
      </c>
      <c r="AE17" s="27">
        <f t="shared" si="6"/>
        <v>0.33300000000000002</v>
      </c>
    </row>
    <row r="18" spans="1:31" x14ac:dyDescent="0.2">
      <c r="A18" s="77">
        <v>10</v>
      </c>
      <c r="B18" s="78" t="s">
        <v>21</v>
      </c>
      <c r="C18" s="144">
        <v>0.75</v>
      </c>
      <c r="D18" s="23">
        <v>4</v>
      </c>
      <c r="E18" s="24">
        <f t="shared" si="7"/>
        <v>0.25</v>
      </c>
      <c r="F18" s="25">
        <v>1</v>
      </c>
      <c r="G18" s="24" t="s">
        <v>146</v>
      </c>
      <c r="H18" s="79"/>
      <c r="I18" s="80"/>
      <c r="J18" s="81">
        <f t="shared" si="8"/>
        <v>0</v>
      </c>
      <c r="K18" s="82"/>
      <c r="L18" s="166"/>
      <c r="M18" s="23"/>
      <c r="N18" s="24">
        <f t="shared" si="9"/>
        <v>0</v>
      </c>
      <c r="O18" s="25"/>
      <c r="P18" s="23"/>
      <c r="Q18" s="26"/>
      <c r="R18" s="24"/>
      <c r="S18" s="22"/>
      <c r="T18" s="23"/>
      <c r="U18" s="24">
        <f t="shared" si="10"/>
        <v>0</v>
      </c>
      <c r="V18" s="25"/>
      <c r="W18" s="23"/>
      <c r="X18" s="26"/>
      <c r="Y18" s="24"/>
      <c r="Z18" s="22"/>
      <c r="AA18" s="23"/>
      <c r="AB18" s="24">
        <f t="shared" si="11"/>
        <v>0</v>
      </c>
      <c r="AC18" s="41"/>
      <c r="AD18" s="22">
        <f t="shared" si="5"/>
        <v>0.75</v>
      </c>
      <c r="AE18" s="27">
        <f t="shared" si="6"/>
        <v>0.25</v>
      </c>
    </row>
    <row r="19" spans="1:31" x14ac:dyDescent="0.2">
      <c r="A19" s="77">
        <v>11</v>
      </c>
      <c r="B19" s="78" t="s">
        <v>61</v>
      </c>
      <c r="C19" s="144"/>
      <c r="D19" s="23"/>
      <c r="E19" s="24">
        <f t="shared" si="7"/>
        <v>0</v>
      </c>
      <c r="F19" s="25"/>
      <c r="G19" s="24"/>
      <c r="H19" s="79"/>
      <c r="I19" s="80"/>
      <c r="J19" s="81">
        <f t="shared" si="8"/>
        <v>0</v>
      </c>
      <c r="K19" s="82"/>
      <c r="L19" s="166">
        <v>0.65</v>
      </c>
      <c r="M19" s="23">
        <v>4</v>
      </c>
      <c r="N19" s="24">
        <f t="shared" si="9"/>
        <v>0.217</v>
      </c>
      <c r="O19" s="25">
        <v>1</v>
      </c>
      <c r="P19" s="23" t="s">
        <v>141</v>
      </c>
      <c r="Q19" s="26"/>
      <c r="R19" s="24"/>
      <c r="S19" s="22"/>
      <c r="T19" s="23"/>
      <c r="U19" s="24">
        <f t="shared" si="10"/>
        <v>0</v>
      </c>
      <c r="V19" s="25"/>
      <c r="W19" s="23"/>
      <c r="X19" s="26"/>
      <c r="Y19" s="24"/>
      <c r="Z19" s="22"/>
      <c r="AA19" s="23"/>
      <c r="AB19" s="24">
        <f t="shared" si="11"/>
        <v>0</v>
      </c>
      <c r="AC19" s="41"/>
      <c r="AD19" s="22">
        <f t="shared" si="5"/>
        <v>0.65</v>
      </c>
      <c r="AE19" s="27">
        <f t="shared" si="6"/>
        <v>0.217</v>
      </c>
    </row>
    <row r="20" spans="1:31" x14ac:dyDescent="0.2">
      <c r="A20" s="77">
        <v>12</v>
      </c>
      <c r="B20" s="78" t="s">
        <v>22</v>
      </c>
      <c r="C20" s="144"/>
      <c r="D20" s="23"/>
      <c r="E20" s="24">
        <f t="shared" si="7"/>
        <v>0</v>
      </c>
      <c r="F20" s="25"/>
      <c r="G20" s="24"/>
      <c r="H20" s="79"/>
      <c r="I20" s="80"/>
      <c r="J20" s="81">
        <f t="shared" si="8"/>
        <v>0</v>
      </c>
      <c r="K20" s="82"/>
      <c r="L20" s="166"/>
      <c r="M20" s="23"/>
      <c r="N20" s="24">
        <f t="shared" si="9"/>
        <v>0</v>
      </c>
      <c r="O20" s="25"/>
      <c r="P20" s="23"/>
      <c r="Q20" s="26"/>
      <c r="R20" s="24"/>
      <c r="S20" s="22"/>
      <c r="T20" s="23"/>
      <c r="U20" s="24">
        <f t="shared" si="10"/>
        <v>0</v>
      </c>
      <c r="V20" s="25"/>
      <c r="W20" s="23"/>
      <c r="X20" s="26"/>
      <c r="Y20" s="24"/>
      <c r="Z20" s="22"/>
      <c r="AA20" s="23"/>
      <c r="AB20" s="24">
        <f t="shared" si="11"/>
        <v>0</v>
      </c>
      <c r="AC20" s="41"/>
      <c r="AD20" s="22">
        <f t="shared" si="5"/>
        <v>0</v>
      </c>
      <c r="AE20" s="27">
        <f t="shared" si="6"/>
        <v>0</v>
      </c>
    </row>
    <row r="21" spans="1:31" x14ac:dyDescent="0.2">
      <c r="A21" s="77">
        <v>13</v>
      </c>
      <c r="B21" s="78" t="s">
        <v>23</v>
      </c>
      <c r="C21" s="144"/>
      <c r="D21" s="23"/>
      <c r="E21" s="24">
        <f t="shared" si="7"/>
        <v>0</v>
      </c>
      <c r="F21" s="25"/>
      <c r="G21" s="24"/>
      <c r="H21" s="79"/>
      <c r="I21" s="80"/>
      <c r="J21" s="81">
        <f t="shared" si="8"/>
        <v>0</v>
      </c>
      <c r="K21" s="82"/>
      <c r="L21" s="166">
        <v>0.55000000000000004</v>
      </c>
      <c r="M21" s="23">
        <v>4</v>
      </c>
      <c r="N21" s="24">
        <f t="shared" si="9"/>
        <v>0.183</v>
      </c>
      <c r="O21" s="25">
        <v>1</v>
      </c>
      <c r="P21" s="23" t="s">
        <v>148</v>
      </c>
      <c r="Q21" s="26"/>
      <c r="R21" s="24"/>
      <c r="S21" s="22"/>
      <c r="T21" s="23"/>
      <c r="U21" s="24">
        <f t="shared" si="10"/>
        <v>0</v>
      </c>
      <c r="V21" s="25"/>
      <c r="W21" s="23"/>
      <c r="X21" s="26"/>
      <c r="Y21" s="24"/>
      <c r="Z21" s="22"/>
      <c r="AA21" s="23"/>
      <c r="AB21" s="24">
        <f t="shared" si="11"/>
        <v>0</v>
      </c>
      <c r="AC21" s="41"/>
      <c r="AD21" s="22">
        <f t="shared" si="5"/>
        <v>0.55000000000000004</v>
      </c>
      <c r="AE21" s="27">
        <f t="shared" si="6"/>
        <v>0.183</v>
      </c>
    </row>
    <row r="22" spans="1:31" x14ac:dyDescent="0.2">
      <c r="A22" s="77">
        <v>14</v>
      </c>
      <c r="B22" s="78" t="s">
        <v>24</v>
      </c>
      <c r="C22" s="144"/>
      <c r="D22" s="23"/>
      <c r="E22" s="24">
        <f t="shared" si="7"/>
        <v>0</v>
      </c>
      <c r="F22" s="25"/>
      <c r="G22" s="24"/>
      <c r="H22" s="79"/>
      <c r="I22" s="80"/>
      <c r="J22" s="81">
        <f t="shared" si="8"/>
        <v>0</v>
      </c>
      <c r="K22" s="82"/>
      <c r="L22" s="166"/>
      <c r="M22" s="23"/>
      <c r="N22" s="24">
        <f t="shared" si="9"/>
        <v>0</v>
      </c>
      <c r="O22" s="25"/>
      <c r="P22" s="23"/>
      <c r="Q22" s="26"/>
      <c r="R22" s="24"/>
      <c r="S22" s="22"/>
      <c r="T22" s="23"/>
      <c r="U22" s="24">
        <f t="shared" si="10"/>
        <v>0</v>
      </c>
      <c r="V22" s="25"/>
      <c r="W22" s="23"/>
      <c r="X22" s="26"/>
      <c r="Y22" s="24"/>
      <c r="Z22" s="22"/>
      <c r="AA22" s="23"/>
      <c r="AB22" s="24">
        <f t="shared" si="11"/>
        <v>0</v>
      </c>
      <c r="AC22" s="41"/>
      <c r="AD22" s="22">
        <f t="shared" si="5"/>
        <v>0</v>
      </c>
      <c r="AE22" s="27">
        <f t="shared" si="6"/>
        <v>0</v>
      </c>
    </row>
    <row r="23" spans="1:31" x14ac:dyDescent="0.2">
      <c r="A23" s="77">
        <v>15</v>
      </c>
      <c r="B23" s="78" t="s">
        <v>25</v>
      </c>
      <c r="C23" s="144"/>
      <c r="D23" s="23"/>
      <c r="E23" s="24">
        <f t="shared" si="7"/>
        <v>0</v>
      </c>
      <c r="F23" s="25"/>
      <c r="G23" s="24"/>
      <c r="H23" s="79"/>
      <c r="I23" s="80"/>
      <c r="J23" s="81">
        <f t="shared" si="8"/>
        <v>0</v>
      </c>
      <c r="K23" s="82"/>
      <c r="L23" s="166">
        <v>1</v>
      </c>
      <c r="M23" s="103">
        <v>4</v>
      </c>
      <c r="N23" s="24">
        <f t="shared" si="9"/>
        <v>0.33300000000000002</v>
      </c>
      <c r="O23" s="25">
        <v>1</v>
      </c>
      <c r="P23" s="23" t="s">
        <v>140</v>
      </c>
      <c r="Q23" s="26">
        <v>1</v>
      </c>
      <c r="R23" s="24" t="s">
        <v>145</v>
      </c>
      <c r="S23" s="22"/>
      <c r="T23" s="23"/>
      <c r="U23" s="24">
        <f t="shared" si="10"/>
        <v>0</v>
      </c>
      <c r="V23" s="25"/>
      <c r="W23" s="23"/>
      <c r="X23" s="26"/>
      <c r="Y23" s="24"/>
      <c r="Z23" s="22"/>
      <c r="AA23" s="23"/>
      <c r="AB23" s="24">
        <f t="shared" si="11"/>
        <v>0</v>
      </c>
      <c r="AC23" s="41"/>
      <c r="AD23" s="22">
        <f t="shared" si="5"/>
        <v>1</v>
      </c>
      <c r="AE23" s="27">
        <f t="shared" si="6"/>
        <v>0.33300000000000002</v>
      </c>
    </row>
    <row r="24" spans="1:31" x14ac:dyDescent="0.2">
      <c r="A24" s="77">
        <v>16</v>
      </c>
      <c r="B24" s="78" t="s">
        <v>62</v>
      </c>
      <c r="C24" s="144"/>
      <c r="D24" s="23"/>
      <c r="E24" s="24">
        <f t="shared" si="7"/>
        <v>0</v>
      </c>
      <c r="F24" s="25"/>
      <c r="G24" s="24"/>
      <c r="H24" s="79"/>
      <c r="I24" s="80"/>
      <c r="J24" s="81">
        <f t="shared" si="8"/>
        <v>0</v>
      </c>
      <c r="K24" s="82"/>
      <c r="L24" s="166">
        <v>0.5</v>
      </c>
      <c r="M24" s="23">
        <v>4</v>
      </c>
      <c r="N24" s="24">
        <f t="shared" si="9"/>
        <v>0.16700000000000001</v>
      </c>
      <c r="O24" s="25">
        <v>1</v>
      </c>
      <c r="P24" s="23" t="s">
        <v>140</v>
      </c>
      <c r="Q24" s="26"/>
      <c r="R24" s="24"/>
      <c r="S24" s="22"/>
      <c r="T24" s="23"/>
      <c r="U24" s="24">
        <f t="shared" si="10"/>
        <v>0</v>
      </c>
      <c r="V24" s="25"/>
      <c r="W24" s="23"/>
      <c r="X24" s="26"/>
      <c r="Y24" s="24"/>
      <c r="Z24" s="22"/>
      <c r="AA24" s="23"/>
      <c r="AB24" s="24">
        <f t="shared" si="11"/>
        <v>0</v>
      </c>
      <c r="AC24" s="41"/>
      <c r="AD24" s="22">
        <f t="shared" si="5"/>
        <v>0.5</v>
      </c>
      <c r="AE24" s="27">
        <f t="shared" si="6"/>
        <v>0.16700000000000001</v>
      </c>
    </row>
    <row r="25" spans="1:31" x14ac:dyDescent="0.2">
      <c r="A25" s="77">
        <v>17</v>
      </c>
      <c r="B25" s="78" t="s">
        <v>26</v>
      </c>
      <c r="C25" s="144"/>
      <c r="D25" s="23"/>
      <c r="E25" s="24">
        <f t="shared" si="7"/>
        <v>0</v>
      </c>
      <c r="F25" s="25"/>
      <c r="G25" s="24"/>
      <c r="H25" s="79"/>
      <c r="I25" s="80"/>
      <c r="J25" s="81">
        <f t="shared" si="8"/>
        <v>0</v>
      </c>
      <c r="K25" s="82"/>
      <c r="L25" s="166"/>
      <c r="M25" s="23"/>
      <c r="N25" s="24">
        <f t="shared" si="9"/>
        <v>0</v>
      </c>
      <c r="O25" s="25"/>
      <c r="P25" s="23"/>
      <c r="Q25" s="26"/>
      <c r="R25" s="24"/>
      <c r="S25" s="22"/>
      <c r="T25" s="23"/>
      <c r="U25" s="24">
        <f t="shared" si="10"/>
        <v>0</v>
      </c>
      <c r="V25" s="25"/>
      <c r="W25" s="23"/>
      <c r="X25" s="26"/>
      <c r="Y25" s="24"/>
      <c r="Z25" s="22"/>
      <c r="AA25" s="23"/>
      <c r="AB25" s="24">
        <f t="shared" si="11"/>
        <v>0</v>
      </c>
      <c r="AC25" s="41"/>
      <c r="AD25" s="22">
        <f t="shared" si="5"/>
        <v>0</v>
      </c>
      <c r="AE25" s="27">
        <f t="shared" si="6"/>
        <v>0</v>
      </c>
    </row>
    <row r="26" spans="1:31" x14ac:dyDescent="0.2">
      <c r="A26" s="77">
        <v>18</v>
      </c>
      <c r="B26" s="78" t="s">
        <v>118</v>
      </c>
      <c r="C26" s="144"/>
      <c r="D26" s="23"/>
      <c r="E26" s="24">
        <f t="shared" si="7"/>
        <v>0</v>
      </c>
      <c r="F26" s="25"/>
      <c r="G26" s="24"/>
      <c r="H26" s="79"/>
      <c r="I26" s="80"/>
      <c r="J26" s="81">
        <f t="shared" si="8"/>
        <v>0</v>
      </c>
      <c r="K26" s="82"/>
      <c r="L26" s="166"/>
      <c r="M26" s="23"/>
      <c r="N26" s="24">
        <f t="shared" si="9"/>
        <v>0</v>
      </c>
      <c r="O26" s="25"/>
      <c r="P26" s="23"/>
      <c r="Q26" s="26"/>
      <c r="R26" s="24"/>
      <c r="S26" s="22"/>
      <c r="T26" s="23"/>
      <c r="U26" s="24">
        <f t="shared" si="10"/>
        <v>0</v>
      </c>
      <c r="V26" s="25"/>
      <c r="W26" s="23"/>
      <c r="X26" s="26"/>
      <c r="Y26" s="24"/>
      <c r="Z26" s="22"/>
      <c r="AA26" s="23"/>
      <c r="AB26" s="24">
        <f t="shared" si="11"/>
        <v>0</v>
      </c>
      <c r="AC26" s="41"/>
      <c r="AD26" s="22">
        <f t="shared" si="5"/>
        <v>0</v>
      </c>
      <c r="AE26" s="27">
        <f t="shared" si="6"/>
        <v>0</v>
      </c>
    </row>
    <row r="27" spans="1:31" x14ac:dyDescent="0.2">
      <c r="A27" s="77">
        <v>19</v>
      </c>
      <c r="B27" s="78" t="s">
        <v>87</v>
      </c>
      <c r="C27" s="144"/>
      <c r="D27" s="23"/>
      <c r="E27" s="24">
        <f t="shared" si="7"/>
        <v>0</v>
      </c>
      <c r="F27" s="25"/>
      <c r="G27" s="24"/>
      <c r="H27" s="79"/>
      <c r="I27" s="80"/>
      <c r="J27" s="81">
        <f t="shared" si="8"/>
        <v>0</v>
      </c>
      <c r="K27" s="82"/>
      <c r="L27" s="166"/>
      <c r="M27" s="23"/>
      <c r="N27" s="24">
        <f t="shared" si="9"/>
        <v>0</v>
      </c>
      <c r="O27" s="25"/>
      <c r="P27" s="23"/>
      <c r="Q27" s="26"/>
      <c r="R27" s="24"/>
      <c r="S27" s="22"/>
      <c r="T27" s="23"/>
      <c r="U27" s="24">
        <f t="shared" si="10"/>
        <v>0</v>
      </c>
      <c r="V27" s="25"/>
      <c r="W27" s="23"/>
      <c r="X27" s="26"/>
      <c r="Y27" s="24"/>
      <c r="Z27" s="22"/>
      <c r="AA27" s="23"/>
      <c r="AB27" s="24">
        <f t="shared" si="11"/>
        <v>0</v>
      </c>
      <c r="AC27" s="41"/>
      <c r="AD27" s="22">
        <f t="shared" si="5"/>
        <v>0</v>
      </c>
      <c r="AE27" s="27">
        <f t="shared" si="6"/>
        <v>0</v>
      </c>
    </row>
    <row r="28" spans="1:31" x14ac:dyDescent="0.2">
      <c r="A28" s="77">
        <v>20</v>
      </c>
      <c r="B28" s="78" t="s">
        <v>63</v>
      </c>
      <c r="C28" s="144"/>
      <c r="D28" s="23"/>
      <c r="E28" s="24">
        <f t="shared" si="7"/>
        <v>0</v>
      </c>
      <c r="F28" s="25"/>
      <c r="G28" s="24"/>
      <c r="H28" s="79"/>
      <c r="I28" s="80"/>
      <c r="J28" s="81">
        <f t="shared" si="8"/>
        <v>0</v>
      </c>
      <c r="K28" s="82"/>
      <c r="L28" s="166"/>
      <c r="M28" s="23"/>
      <c r="N28" s="24">
        <f t="shared" si="9"/>
        <v>0</v>
      </c>
      <c r="O28" s="25"/>
      <c r="P28" s="23"/>
      <c r="Q28" s="26"/>
      <c r="R28" s="24"/>
      <c r="S28" s="22"/>
      <c r="T28" s="23"/>
      <c r="U28" s="24">
        <f t="shared" si="10"/>
        <v>0</v>
      </c>
      <c r="V28" s="25"/>
      <c r="W28" s="23"/>
      <c r="X28" s="26"/>
      <c r="Y28" s="24"/>
      <c r="Z28" s="22"/>
      <c r="AA28" s="23"/>
      <c r="AB28" s="24">
        <f t="shared" si="11"/>
        <v>0</v>
      </c>
      <c r="AC28" s="41"/>
      <c r="AD28" s="22">
        <f t="shared" si="5"/>
        <v>0</v>
      </c>
      <c r="AE28" s="27">
        <f t="shared" si="6"/>
        <v>0</v>
      </c>
    </row>
    <row r="29" spans="1:31" x14ac:dyDescent="0.2">
      <c r="A29" s="77">
        <v>21</v>
      </c>
      <c r="B29" s="78" t="s">
        <v>64</v>
      </c>
      <c r="C29" s="144">
        <v>1.5</v>
      </c>
      <c r="D29" s="23">
        <v>4</v>
      </c>
      <c r="E29" s="24">
        <f t="shared" si="7"/>
        <v>0.5</v>
      </c>
      <c r="F29" s="25">
        <v>3</v>
      </c>
      <c r="G29" s="24" t="s">
        <v>143</v>
      </c>
      <c r="H29" s="79"/>
      <c r="I29" s="80"/>
      <c r="J29" s="81">
        <f t="shared" si="8"/>
        <v>0</v>
      </c>
      <c r="K29" s="82"/>
      <c r="L29" s="166"/>
      <c r="M29" s="23"/>
      <c r="N29" s="24">
        <f t="shared" si="9"/>
        <v>0</v>
      </c>
      <c r="O29" s="25"/>
      <c r="P29" s="23"/>
      <c r="Q29" s="26"/>
      <c r="R29" s="24"/>
      <c r="S29" s="22"/>
      <c r="T29" s="23"/>
      <c r="U29" s="24">
        <f t="shared" si="10"/>
        <v>0</v>
      </c>
      <c r="V29" s="25"/>
      <c r="W29" s="23"/>
      <c r="X29" s="26"/>
      <c r="Y29" s="24"/>
      <c r="Z29" s="22"/>
      <c r="AA29" s="23"/>
      <c r="AB29" s="24">
        <f t="shared" si="11"/>
        <v>0</v>
      </c>
      <c r="AC29" s="41"/>
      <c r="AD29" s="22">
        <f t="shared" si="5"/>
        <v>1.5</v>
      </c>
      <c r="AE29" s="27">
        <f t="shared" si="6"/>
        <v>0.5</v>
      </c>
    </row>
    <row r="30" spans="1:31" x14ac:dyDescent="0.2">
      <c r="A30" s="77">
        <v>22</v>
      </c>
      <c r="B30" s="78" t="s">
        <v>65</v>
      </c>
      <c r="C30" s="144">
        <v>0.5</v>
      </c>
      <c r="D30" s="23">
        <v>4</v>
      </c>
      <c r="E30" s="24">
        <f t="shared" si="7"/>
        <v>0.16700000000000001</v>
      </c>
      <c r="F30" s="25">
        <v>1</v>
      </c>
      <c r="G30" s="24" t="s">
        <v>141</v>
      </c>
      <c r="H30" s="79"/>
      <c r="I30" s="80"/>
      <c r="J30" s="81">
        <f t="shared" si="8"/>
        <v>0</v>
      </c>
      <c r="K30" s="82"/>
      <c r="L30" s="166"/>
      <c r="M30" s="23"/>
      <c r="N30" s="24">
        <f t="shared" si="9"/>
        <v>0</v>
      </c>
      <c r="O30" s="25"/>
      <c r="P30" s="23"/>
      <c r="Q30" s="26"/>
      <c r="R30" s="24"/>
      <c r="S30" s="22"/>
      <c r="T30" s="23"/>
      <c r="U30" s="24">
        <f t="shared" si="10"/>
        <v>0</v>
      </c>
      <c r="V30" s="25"/>
      <c r="W30" s="23"/>
      <c r="X30" s="26"/>
      <c r="Y30" s="24"/>
      <c r="Z30" s="22"/>
      <c r="AA30" s="23"/>
      <c r="AB30" s="24">
        <f t="shared" si="11"/>
        <v>0</v>
      </c>
      <c r="AC30" s="41"/>
      <c r="AD30" s="22">
        <f t="shared" si="5"/>
        <v>0.5</v>
      </c>
      <c r="AE30" s="27">
        <f t="shared" si="6"/>
        <v>0.16700000000000001</v>
      </c>
    </row>
    <row r="31" spans="1:31" x14ac:dyDescent="0.2">
      <c r="A31" s="77">
        <v>23</v>
      </c>
      <c r="B31" s="78" t="s">
        <v>27</v>
      </c>
      <c r="C31" s="144"/>
      <c r="D31" s="23"/>
      <c r="E31" s="24">
        <f t="shared" si="7"/>
        <v>0</v>
      </c>
      <c r="F31" s="25"/>
      <c r="G31" s="24"/>
      <c r="H31" s="79"/>
      <c r="I31" s="80"/>
      <c r="J31" s="81">
        <f t="shared" si="8"/>
        <v>0</v>
      </c>
      <c r="K31" s="82"/>
      <c r="L31" s="166"/>
      <c r="M31" s="23"/>
      <c r="N31" s="24">
        <f t="shared" si="9"/>
        <v>0</v>
      </c>
      <c r="O31" s="25"/>
      <c r="P31" s="66"/>
      <c r="Q31" s="26"/>
      <c r="R31" s="24"/>
      <c r="S31" s="22"/>
      <c r="T31" s="23"/>
      <c r="U31" s="24">
        <f t="shared" si="10"/>
        <v>0</v>
      </c>
      <c r="V31" s="25"/>
      <c r="W31" s="23"/>
      <c r="X31" s="26"/>
      <c r="Y31" s="24"/>
      <c r="Z31" s="22"/>
      <c r="AA31" s="23"/>
      <c r="AB31" s="24">
        <f t="shared" si="11"/>
        <v>0</v>
      </c>
      <c r="AC31" s="41"/>
      <c r="AD31" s="22">
        <f t="shared" si="5"/>
        <v>0</v>
      </c>
      <c r="AE31" s="27">
        <f t="shared" si="6"/>
        <v>0</v>
      </c>
    </row>
    <row r="32" spans="1:31" x14ac:dyDescent="0.2">
      <c r="A32" s="83">
        <v>24</v>
      </c>
      <c r="B32" s="78" t="s">
        <v>66</v>
      </c>
      <c r="C32" s="144"/>
      <c r="D32" s="84"/>
      <c r="E32" s="24">
        <f t="shared" si="7"/>
        <v>0</v>
      </c>
      <c r="F32" s="25"/>
      <c r="G32" s="24"/>
      <c r="H32" s="79"/>
      <c r="I32" s="80"/>
      <c r="J32" s="81">
        <f t="shared" si="8"/>
        <v>0</v>
      </c>
      <c r="K32" s="82"/>
      <c r="L32" s="166"/>
      <c r="M32" s="23"/>
      <c r="N32" s="24">
        <f t="shared" si="9"/>
        <v>0</v>
      </c>
      <c r="O32" s="25"/>
      <c r="P32" s="66"/>
      <c r="Q32" s="26"/>
      <c r="R32" s="66"/>
      <c r="S32" s="22"/>
      <c r="T32" s="23"/>
      <c r="U32" s="24">
        <f t="shared" si="10"/>
        <v>0</v>
      </c>
      <c r="V32" s="25"/>
      <c r="W32" s="23"/>
      <c r="X32" s="26"/>
      <c r="Y32" s="24"/>
      <c r="Z32" s="22"/>
      <c r="AA32" s="23"/>
      <c r="AB32" s="24">
        <f t="shared" si="11"/>
        <v>0</v>
      </c>
      <c r="AC32" s="41"/>
      <c r="AD32" s="22">
        <f t="shared" si="5"/>
        <v>0</v>
      </c>
      <c r="AE32" s="27">
        <f t="shared" si="6"/>
        <v>0</v>
      </c>
    </row>
    <row r="33" spans="1:31" x14ac:dyDescent="0.2">
      <c r="A33" s="77">
        <v>25</v>
      </c>
      <c r="B33" s="78" t="s">
        <v>67</v>
      </c>
      <c r="C33" s="144"/>
      <c r="D33" s="84"/>
      <c r="E33" s="24">
        <f t="shared" si="7"/>
        <v>0</v>
      </c>
      <c r="F33" s="25"/>
      <c r="G33" s="24"/>
      <c r="H33" s="79"/>
      <c r="I33" s="80"/>
      <c r="J33" s="81">
        <f t="shared" si="8"/>
        <v>0</v>
      </c>
      <c r="K33" s="82"/>
      <c r="L33" s="166"/>
      <c r="M33" s="23"/>
      <c r="N33" s="24">
        <f t="shared" si="9"/>
        <v>0</v>
      </c>
      <c r="O33" s="25"/>
      <c r="P33" s="23"/>
      <c r="Q33" s="26"/>
      <c r="R33" s="24"/>
      <c r="S33" s="22"/>
      <c r="T33" s="23"/>
      <c r="U33" s="24">
        <f t="shared" si="10"/>
        <v>0</v>
      </c>
      <c r="V33" s="25"/>
      <c r="W33" s="23"/>
      <c r="X33" s="26"/>
      <c r="Y33" s="24"/>
      <c r="Z33" s="22"/>
      <c r="AA33" s="23"/>
      <c r="AB33" s="24">
        <f t="shared" si="11"/>
        <v>0</v>
      </c>
      <c r="AC33" s="41"/>
      <c r="AD33" s="22">
        <f t="shared" si="5"/>
        <v>0</v>
      </c>
      <c r="AE33" s="27">
        <f t="shared" si="6"/>
        <v>0</v>
      </c>
    </row>
    <row r="34" spans="1:31" x14ac:dyDescent="0.2">
      <c r="A34" s="77">
        <v>26</v>
      </c>
      <c r="B34" s="78" t="s">
        <v>28</v>
      </c>
      <c r="C34" s="144"/>
      <c r="D34" s="84"/>
      <c r="E34" s="24">
        <f t="shared" si="7"/>
        <v>0</v>
      </c>
      <c r="F34" s="25"/>
      <c r="G34" s="24"/>
      <c r="H34" s="79"/>
      <c r="I34" s="80"/>
      <c r="J34" s="81">
        <f t="shared" si="8"/>
        <v>0</v>
      </c>
      <c r="K34" s="82"/>
      <c r="L34" s="166"/>
      <c r="M34" s="23"/>
      <c r="N34" s="24">
        <f t="shared" si="9"/>
        <v>0</v>
      </c>
      <c r="O34" s="25"/>
      <c r="P34" s="23"/>
      <c r="Q34" s="26"/>
      <c r="R34" s="24"/>
      <c r="S34" s="22"/>
      <c r="T34" s="23"/>
      <c r="U34" s="24">
        <f t="shared" si="10"/>
        <v>0</v>
      </c>
      <c r="V34" s="25"/>
      <c r="W34" s="23"/>
      <c r="X34" s="26"/>
      <c r="Y34" s="24"/>
      <c r="Z34" s="22"/>
      <c r="AA34" s="23"/>
      <c r="AB34" s="24">
        <f t="shared" si="11"/>
        <v>0</v>
      </c>
      <c r="AC34" s="41"/>
      <c r="AD34" s="22">
        <f t="shared" si="5"/>
        <v>0</v>
      </c>
      <c r="AE34" s="27">
        <f t="shared" si="6"/>
        <v>0</v>
      </c>
    </row>
    <row r="35" spans="1:31" x14ac:dyDescent="0.2">
      <c r="A35" s="77">
        <v>27</v>
      </c>
      <c r="B35" s="78" t="s">
        <v>68</v>
      </c>
      <c r="C35" s="144"/>
      <c r="D35" s="84"/>
      <c r="E35" s="24">
        <f t="shared" si="7"/>
        <v>0</v>
      </c>
      <c r="F35" s="25"/>
      <c r="G35" s="24"/>
      <c r="H35" s="79"/>
      <c r="I35" s="80"/>
      <c r="J35" s="81">
        <f t="shared" si="8"/>
        <v>0</v>
      </c>
      <c r="K35" s="82"/>
      <c r="L35" s="166"/>
      <c r="M35" s="23"/>
      <c r="N35" s="24">
        <f t="shared" si="9"/>
        <v>0</v>
      </c>
      <c r="O35" s="25"/>
      <c r="P35" s="66"/>
      <c r="Q35" s="26"/>
      <c r="R35" s="24"/>
      <c r="S35" s="22"/>
      <c r="T35" s="23"/>
      <c r="U35" s="24">
        <f t="shared" si="10"/>
        <v>0</v>
      </c>
      <c r="V35" s="25"/>
      <c r="W35" s="23"/>
      <c r="X35" s="26"/>
      <c r="Y35" s="24"/>
      <c r="Z35" s="22"/>
      <c r="AA35" s="23"/>
      <c r="AB35" s="24">
        <f t="shared" si="11"/>
        <v>0</v>
      </c>
      <c r="AC35" s="41"/>
      <c r="AD35" s="22">
        <f t="shared" si="5"/>
        <v>0</v>
      </c>
      <c r="AE35" s="27">
        <f t="shared" si="6"/>
        <v>0</v>
      </c>
    </row>
    <row r="36" spans="1:31" x14ac:dyDescent="0.2">
      <c r="A36" s="77">
        <v>28</v>
      </c>
      <c r="B36" s="78" t="s">
        <v>69</v>
      </c>
      <c r="C36" s="144"/>
      <c r="D36" s="84"/>
      <c r="E36" s="24">
        <f t="shared" si="7"/>
        <v>0</v>
      </c>
      <c r="F36" s="25"/>
      <c r="G36" s="24"/>
      <c r="H36" s="79"/>
      <c r="I36" s="80"/>
      <c r="J36" s="81">
        <f t="shared" si="8"/>
        <v>0</v>
      </c>
      <c r="K36" s="82"/>
      <c r="L36" s="166"/>
      <c r="M36" s="23"/>
      <c r="N36" s="24">
        <f t="shared" si="9"/>
        <v>0</v>
      </c>
      <c r="O36" s="25"/>
      <c r="P36" s="66"/>
      <c r="Q36" s="26"/>
      <c r="R36" s="24"/>
      <c r="S36" s="22"/>
      <c r="T36" s="23"/>
      <c r="U36" s="24">
        <f t="shared" si="10"/>
        <v>0</v>
      </c>
      <c r="V36" s="25"/>
      <c r="W36" s="23"/>
      <c r="X36" s="26"/>
      <c r="Y36" s="24"/>
      <c r="Z36" s="22"/>
      <c r="AA36" s="23"/>
      <c r="AB36" s="24">
        <f t="shared" si="11"/>
        <v>0</v>
      </c>
      <c r="AC36" s="41"/>
      <c r="AD36" s="22">
        <f t="shared" si="5"/>
        <v>0</v>
      </c>
      <c r="AE36" s="27">
        <f t="shared" si="6"/>
        <v>0</v>
      </c>
    </row>
    <row r="37" spans="1:31" x14ac:dyDescent="0.2">
      <c r="A37" s="77">
        <v>29</v>
      </c>
      <c r="B37" s="78" t="s">
        <v>29</v>
      </c>
      <c r="C37" s="144"/>
      <c r="D37" s="84"/>
      <c r="E37" s="24">
        <f t="shared" si="7"/>
        <v>0</v>
      </c>
      <c r="F37" s="25"/>
      <c r="G37" s="24"/>
      <c r="H37" s="79"/>
      <c r="I37" s="80"/>
      <c r="J37" s="81">
        <f t="shared" si="8"/>
        <v>0</v>
      </c>
      <c r="K37" s="82"/>
      <c r="L37" s="166"/>
      <c r="M37" s="23"/>
      <c r="N37" s="24">
        <f t="shared" si="9"/>
        <v>0</v>
      </c>
      <c r="O37" s="25"/>
      <c r="P37" s="23"/>
      <c r="Q37" s="26"/>
      <c r="R37" s="24"/>
      <c r="S37" s="22"/>
      <c r="T37" s="23"/>
      <c r="U37" s="24">
        <f t="shared" si="10"/>
        <v>0</v>
      </c>
      <c r="V37" s="25"/>
      <c r="W37" s="23"/>
      <c r="X37" s="26"/>
      <c r="Y37" s="24"/>
      <c r="Z37" s="22"/>
      <c r="AA37" s="23"/>
      <c r="AB37" s="24">
        <f t="shared" si="11"/>
        <v>0</v>
      </c>
      <c r="AC37" s="41"/>
      <c r="AD37" s="22">
        <f t="shared" si="5"/>
        <v>0</v>
      </c>
      <c r="AE37" s="27">
        <f t="shared" si="6"/>
        <v>0</v>
      </c>
    </row>
    <row r="38" spans="1:31" x14ac:dyDescent="0.2">
      <c r="A38" s="77">
        <v>30</v>
      </c>
      <c r="B38" s="78" t="s">
        <v>70</v>
      </c>
      <c r="C38" s="144"/>
      <c r="D38" s="84"/>
      <c r="E38" s="24">
        <f t="shared" si="7"/>
        <v>0</v>
      </c>
      <c r="F38" s="25"/>
      <c r="G38" s="24"/>
      <c r="H38" s="79"/>
      <c r="I38" s="80"/>
      <c r="J38" s="81">
        <f t="shared" si="8"/>
        <v>0</v>
      </c>
      <c r="K38" s="82"/>
      <c r="L38" s="166"/>
      <c r="M38" s="23"/>
      <c r="N38" s="24">
        <f t="shared" si="9"/>
        <v>0</v>
      </c>
      <c r="O38" s="25"/>
      <c r="P38" s="23"/>
      <c r="Q38" s="26"/>
      <c r="R38" s="24"/>
      <c r="S38" s="22"/>
      <c r="T38" s="23"/>
      <c r="U38" s="24">
        <f t="shared" si="10"/>
        <v>0</v>
      </c>
      <c r="V38" s="25"/>
      <c r="W38" s="23"/>
      <c r="X38" s="26"/>
      <c r="Y38" s="24"/>
      <c r="Z38" s="22"/>
      <c r="AA38" s="23"/>
      <c r="AB38" s="24">
        <f t="shared" si="11"/>
        <v>0</v>
      </c>
      <c r="AC38" s="41"/>
      <c r="AD38" s="22">
        <f t="shared" si="5"/>
        <v>0</v>
      </c>
      <c r="AE38" s="27">
        <f t="shared" si="6"/>
        <v>0</v>
      </c>
    </row>
    <row r="39" spans="1:31" x14ac:dyDescent="0.2">
      <c r="A39" s="77">
        <v>31</v>
      </c>
      <c r="B39" s="78" t="s">
        <v>71</v>
      </c>
      <c r="C39" s="144">
        <v>2</v>
      </c>
      <c r="D39" s="84">
        <v>4</v>
      </c>
      <c r="E39" s="24">
        <f t="shared" si="7"/>
        <v>0.66700000000000004</v>
      </c>
      <c r="F39" s="25">
        <v>2</v>
      </c>
      <c r="G39" s="24" t="s">
        <v>161</v>
      </c>
      <c r="H39" s="79"/>
      <c r="I39" s="80"/>
      <c r="J39" s="81">
        <f t="shared" si="8"/>
        <v>0</v>
      </c>
      <c r="K39" s="82"/>
      <c r="L39" s="166"/>
      <c r="M39" s="23"/>
      <c r="N39" s="24">
        <f t="shared" si="9"/>
        <v>0</v>
      </c>
      <c r="O39" s="25"/>
      <c r="P39" s="23"/>
      <c r="Q39" s="26"/>
      <c r="R39" s="24"/>
      <c r="S39" s="22"/>
      <c r="T39" s="23"/>
      <c r="U39" s="24">
        <f t="shared" si="10"/>
        <v>0</v>
      </c>
      <c r="V39" s="25"/>
      <c r="W39" s="23"/>
      <c r="X39" s="26"/>
      <c r="Y39" s="24"/>
      <c r="Z39" s="22"/>
      <c r="AA39" s="23"/>
      <c r="AB39" s="24">
        <f t="shared" si="11"/>
        <v>0</v>
      </c>
      <c r="AC39" s="41"/>
      <c r="AD39" s="22">
        <f t="shared" si="5"/>
        <v>2</v>
      </c>
      <c r="AE39" s="27">
        <f t="shared" si="6"/>
        <v>0.66700000000000004</v>
      </c>
    </row>
    <row r="40" spans="1:31" x14ac:dyDescent="0.2">
      <c r="A40" s="77">
        <v>32</v>
      </c>
      <c r="B40" s="78" t="s">
        <v>72</v>
      </c>
      <c r="C40" s="144"/>
      <c r="D40" s="84"/>
      <c r="E40" s="24">
        <f t="shared" si="7"/>
        <v>0</v>
      </c>
      <c r="F40" s="25"/>
      <c r="G40" s="24"/>
      <c r="H40" s="79"/>
      <c r="I40" s="80"/>
      <c r="J40" s="81">
        <f t="shared" si="8"/>
        <v>0</v>
      </c>
      <c r="K40" s="82"/>
      <c r="L40" s="166"/>
      <c r="M40" s="23"/>
      <c r="N40" s="24">
        <f t="shared" si="9"/>
        <v>0</v>
      </c>
      <c r="O40" s="25"/>
      <c r="P40" s="23"/>
      <c r="Q40" s="26"/>
      <c r="R40" s="24"/>
      <c r="S40" s="22"/>
      <c r="T40" s="23"/>
      <c r="U40" s="24">
        <f t="shared" si="10"/>
        <v>0</v>
      </c>
      <c r="V40" s="25"/>
      <c r="W40" s="23"/>
      <c r="X40" s="26"/>
      <c r="Y40" s="24"/>
      <c r="Z40" s="22"/>
      <c r="AA40" s="23"/>
      <c r="AB40" s="24">
        <f t="shared" si="11"/>
        <v>0</v>
      </c>
      <c r="AC40" s="41"/>
      <c r="AD40" s="22">
        <f t="shared" si="5"/>
        <v>0</v>
      </c>
      <c r="AE40" s="27">
        <f t="shared" si="6"/>
        <v>0</v>
      </c>
    </row>
    <row r="41" spans="1:31" x14ac:dyDescent="0.2">
      <c r="A41" s="77">
        <v>33</v>
      </c>
      <c r="B41" s="78" t="s">
        <v>30</v>
      </c>
      <c r="C41" s="144"/>
      <c r="D41" s="23"/>
      <c r="E41" s="24">
        <f t="shared" si="7"/>
        <v>0</v>
      </c>
      <c r="F41" s="25"/>
      <c r="G41" s="24"/>
      <c r="H41" s="79"/>
      <c r="I41" s="80"/>
      <c r="J41" s="81">
        <f t="shared" si="8"/>
        <v>0</v>
      </c>
      <c r="K41" s="82"/>
      <c r="L41" s="166"/>
      <c r="M41" s="23"/>
      <c r="N41" s="24">
        <f t="shared" si="9"/>
        <v>0</v>
      </c>
      <c r="O41" s="25"/>
      <c r="P41" s="66"/>
      <c r="Q41" s="26"/>
      <c r="R41" s="66"/>
      <c r="S41" s="22"/>
      <c r="T41" s="23"/>
      <c r="U41" s="24">
        <f t="shared" si="10"/>
        <v>0</v>
      </c>
      <c r="V41" s="25"/>
      <c r="W41" s="23"/>
      <c r="X41" s="26"/>
      <c r="Y41" s="24"/>
      <c r="Z41" s="22"/>
      <c r="AA41" s="23"/>
      <c r="AB41" s="24">
        <f t="shared" si="11"/>
        <v>0</v>
      </c>
      <c r="AC41" s="41"/>
      <c r="AD41" s="22">
        <f t="shared" ref="AD41:AD72" si="12">C41+H41+L41+S41+Z41</f>
        <v>0</v>
      </c>
      <c r="AE41" s="27">
        <f t="shared" ref="AE41:AE72" si="13">E41+J41+N41+U41+AB41</f>
        <v>0</v>
      </c>
    </row>
    <row r="42" spans="1:31" x14ac:dyDescent="0.2">
      <c r="A42" s="77">
        <v>34</v>
      </c>
      <c r="B42" s="78" t="s">
        <v>73</v>
      </c>
      <c r="C42" s="144"/>
      <c r="D42" s="23"/>
      <c r="E42" s="24">
        <f t="shared" si="7"/>
        <v>0</v>
      </c>
      <c r="F42" s="25"/>
      <c r="G42" s="24"/>
      <c r="H42" s="79"/>
      <c r="I42" s="80"/>
      <c r="J42" s="81">
        <f t="shared" si="8"/>
        <v>0</v>
      </c>
      <c r="K42" s="82"/>
      <c r="L42" s="166"/>
      <c r="M42" s="23"/>
      <c r="N42" s="24">
        <f t="shared" si="9"/>
        <v>0</v>
      </c>
      <c r="O42" s="25"/>
      <c r="P42" s="23"/>
      <c r="Q42" s="26"/>
      <c r="R42" s="24"/>
      <c r="S42" s="22"/>
      <c r="T42" s="23"/>
      <c r="U42" s="24">
        <f t="shared" si="10"/>
        <v>0</v>
      </c>
      <c r="V42" s="25"/>
      <c r="W42" s="23"/>
      <c r="X42" s="26"/>
      <c r="Y42" s="24"/>
      <c r="Z42" s="22"/>
      <c r="AA42" s="23"/>
      <c r="AB42" s="24">
        <f t="shared" si="11"/>
        <v>0</v>
      </c>
      <c r="AC42" s="41"/>
      <c r="AD42" s="22">
        <f t="shared" si="12"/>
        <v>0</v>
      </c>
      <c r="AE42" s="27">
        <f t="shared" si="13"/>
        <v>0</v>
      </c>
    </row>
    <row r="43" spans="1:31" x14ac:dyDescent="0.2">
      <c r="A43" s="77">
        <v>35</v>
      </c>
      <c r="B43" s="78" t="s">
        <v>74</v>
      </c>
      <c r="C43" s="144"/>
      <c r="D43" s="23"/>
      <c r="E43" s="24">
        <f t="shared" si="7"/>
        <v>0</v>
      </c>
      <c r="F43" s="25"/>
      <c r="G43" s="24"/>
      <c r="H43" s="79"/>
      <c r="I43" s="80"/>
      <c r="J43" s="81">
        <f t="shared" si="8"/>
        <v>0</v>
      </c>
      <c r="K43" s="82"/>
      <c r="L43" s="166"/>
      <c r="M43" s="23"/>
      <c r="N43" s="24">
        <f t="shared" si="9"/>
        <v>0</v>
      </c>
      <c r="O43" s="25"/>
      <c r="P43" s="23"/>
      <c r="Q43" s="26"/>
      <c r="R43" s="24"/>
      <c r="S43" s="22"/>
      <c r="T43" s="23"/>
      <c r="U43" s="24">
        <f t="shared" si="10"/>
        <v>0</v>
      </c>
      <c r="V43" s="25"/>
      <c r="W43" s="23"/>
      <c r="X43" s="26"/>
      <c r="Y43" s="24"/>
      <c r="Z43" s="22"/>
      <c r="AA43" s="23"/>
      <c r="AB43" s="24">
        <f t="shared" si="11"/>
        <v>0</v>
      </c>
      <c r="AC43" s="41"/>
      <c r="AD43" s="22">
        <f t="shared" si="12"/>
        <v>0</v>
      </c>
      <c r="AE43" s="27">
        <f t="shared" si="13"/>
        <v>0</v>
      </c>
    </row>
    <row r="44" spans="1:31" x14ac:dyDescent="0.2">
      <c r="A44" s="77">
        <v>36</v>
      </c>
      <c r="B44" s="78" t="s">
        <v>75</v>
      </c>
      <c r="C44" s="144"/>
      <c r="D44" s="23"/>
      <c r="E44" s="24">
        <f t="shared" si="7"/>
        <v>0</v>
      </c>
      <c r="F44" s="25"/>
      <c r="G44" s="24"/>
      <c r="H44" s="79"/>
      <c r="I44" s="80"/>
      <c r="J44" s="81">
        <f t="shared" si="8"/>
        <v>0</v>
      </c>
      <c r="K44" s="82"/>
      <c r="L44" s="166"/>
      <c r="M44" s="23"/>
      <c r="N44" s="24">
        <f t="shared" si="9"/>
        <v>0</v>
      </c>
      <c r="O44" s="25"/>
      <c r="P44" s="23"/>
      <c r="Q44" s="26"/>
      <c r="R44" s="24"/>
      <c r="S44" s="22"/>
      <c r="T44" s="23"/>
      <c r="U44" s="24">
        <f t="shared" si="10"/>
        <v>0</v>
      </c>
      <c r="V44" s="25"/>
      <c r="W44" s="23"/>
      <c r="X44" s="26"/>
      <c r="Y44" s="24"/>
      <c r="Z44" s="22"/>
      <c r="AA44" s="23"/>
      <c r="AB44" s="24">
        <f t="shared" si="11"/>
        <v>0</v>
      </c>
      <c r="AC44" s="41"/>
      <c r="AD44" s="22">
        <f t="shared" si="12"/>
        <v>0</v>
      </c>
      <c r="AE44" s="27">
        <f t="shared" si="13"/>
        <v>0</v>
      </c>
    </row>
    <row r="45" spans="1:31" x14ac:dyDescent="0.2">
      <c r="A45" s="77">
        <v>37</v>
      </c>
      <c r="B45" s="78" t="s">
        <v>31</v>
      </c>
      <c r="C45" s="144"/>
      <c r="D45" s="23"/>
      <c r="E45" s="24">
        <f t="shared" si="7"/>
        <v>0</v>
      </c>
      <c r="F45" s="25"/>
      <c r="G45" s="24"/>
      <c r="H45" s="79"/>
      <c r="I45" s="80"/>
      <c r="J45" s="81">
        <f t="shared" si="8"/>
        <v>0</v>
      </c>
      <c r="K45" s="82"/>
      <c r="L45" s="166"/>
      <c r="M45" s="23"/>
      <c r="N45" s="24">
        <f t="shared" si="9"/>
        <v>0</v>
      </c>
      <c r="O45" s="25"/>
      <c r="P45" s="23"/>
      <c r="Q45" s="26"/>
      <c r="R45" s="24"/>
      <c r="S45" s="22"/>
      <c r="T45" s="23"/>
      <c r="U45" s="24">
        <f t="shared" si="10"/>
        <v>0</v>
      </c>
      <c r="V45" s="25"/>
      <c r="W45" s="23"/>
      <c r="X45" s="26"/>
      <c r="Y45" s="24"/>
      <c r="Z45" s="22"/>
      <c r="AA45" s="23"/>
      <c r="AB45" s="24">
        <f t="shared" si="11"/>
        <v>0</v>
      </c>
      <c r="AC45" s="41"/>
      <c r="AD45" s="22">
        <f t="shared" si="12"/>
        <v>0</v>
      </c>
      <c r="AE45" s="27">
        <f t="shared" si="13"/>
        <v>0</v>
      </c>
    </row>
    <row r="46" spans="1:31" x14ac:dyDescent="0.2">
      <c r="A46" s="77">
        <v>38</v>
      </c>
      <c r="B46" s="78" t="s">
        <v>76</v>
      </c>
      <c r="C46" s="144"/>
      <c r="D46" s="23"/>
      <c r="E46" s="24">
        <f t="shared" si="7"/>
        <v>0</v>
      </c>
      <c r="F46" s="25"/>
      <c r="G46" s="24"/>
      <c r="H46" s="79"/>
      <c r="I46" s="80"/>
      <c r="J46" s="81">
        <f t="shared" si="8"/>
        <v>0</v>
      </c>
      <c r="K46" s="82"/>
      <c r="L46" s="166"/>
      <c r="M46" s="23"/>
      <c r="N46" s="24">
        <f t="shared" si="9"/>
        <v>0</v>
      </c>
      <c r="O46" s="25"/>
      <c r="P46" s="23"/>
      <c r="Q46" s="26"/>
      <c r="R46" s="24"/>
      <c r="S46" s="22"/>
      <c r="T46" s="23"/>
      <c r="U46" s="24">
        <f t="shared" si="10"/>
        <v>0</v>
      </c>
      <c r="V46" s="25"/>
      <c r="W46" s="23"/>
      <c r="X46" s="26"/>
      <c r="Y46" s="24"/>
      <c r="Z46" s="22"/>
      <c r="AA46" s="23"/>
      <c r="AB46" s="24">
        <f t="shared" si="11"/>
        <v>0</v>
      </c>
      <c r="AC46" s="41"/>
      <c r="AD46" s="22">
        <f t="shared" si="12"/>
        <v>0</v>
      </c>
      <c r="AE46" s="27">
        <f t="shared" si="13"/>
        <v>0</v>
      </c>
    </row>
    <row r="47" spans="1:31" x14ac:dyDescent="0.2">
      <c r="A47" s="77">
        <v>39</v>
      </c>
      <c r="B47" s="78" t="s">
        <v>77</v>
      </c>
      <c r="C47" s="144">
        <v>1</v>
      </c>
      <c r="D47" s="23">
        <v>4</v>
      </c>
      <c r="E47" s="24">
        <f t="shared" si="7"/>
        <v>0.33300000000000002</v>
      </c>
      <c r="F47" s="25">
        <v>1</v>
      </c>
      <c r="G47" s="24" t="s">
        <v>142</v>
      </c>
      <c r="H47" s="79"/>
      <c r="I47" s="80"/>
      <c r="J47" s="81">
        <f t="shared" si="8"/>
        <v>0</v>
      </c>
      <c r="K47" s="82"/>
      <c r="L47" s="166"/>
      <c r="M47" s="103"/>
      <c r="N47" s="24">
        <f t="shared" si="9"/>
        <v>0</v>
      </c>
      <c r="O47" s="25"/>
      <c r="P47" s="23"/>
      <c r="Q47" s="26"/>
      <c r="R47" s="24"/>
      <c r="S47" s="22"/>
      <c r="T47" s="23"/>
      <c r="U47" s="24">
        <f t="shared" si="10"/>
        <v>0</v>
      </c>
      <c r="V47" s="25"/>
      <c r="W47" s="23"/>
      <c r="X47" s="26"/>
      <c r="Y47" s="24"/>
      <c r="Z47" s="22"/>
      <c r="AA47" s="23"/>
      <c r="AB47" s="24">
        <f t="shared" si="11"/>
        <v>0</v>
      </c>
      <c r="AC47" s="41"/>
      <c r="AD47" s="22">
        <f t="shared" si="12"/>
        <v>1</v>
      </c>
      <c r="AE47" s="27">
        <f t="shared" si="13"/>
        <v>0.33300000000000002</v>
      </c>
    </row>
    <row r="48" spans="1:31" x14ac:dyDescent="0.2">
      <c r="A48" s="77">
        <v>40</v>
      </c>
      <c r="B48" s="78" t="s">
        <v>32</v>
      </c>
      <c r="C48" s="144"/>
      <c r="D48" s="23"/>
      <c r="E48" s="24">
        <f t="shared" si="7"/>
        <v>0</v>
      </c>
      <c r="F48" s="25"/>
      <c r="G48" s="24"/>
      <c r="H48" s="79"/>
      <c r="I48" s="80"/>
      <c r="J48" s="81">
        <f t="shared" si="8"/>
        <v>0</v>
      </c>
      <c r="K48" s="82"/>
      <c r="L48" s="166"/>
      <c r="M48" s="103"/>
      <c r="N48" s="24">
        <f t="shared" si="9"/>
        <v>0</v>
      </c>
      <c r="O48" s="25"/>
      <c r="P48" s="23"/>
      <c r="Q48" s="26"/>
      <c r="R48" s="24"/>
      <c r="S48" s="22"/>
      <c r="T48" s="23"/>
      <c r="U48" s="24">
        <f t="shared" si="10"/>
        <v>0</v>
      </c>
      <c r="V48" s="25"/>
      <c r="W48" s="23"/>
      <c r="X48" s="26"/>
      <c r="Y48" s="24"/>
      <c r="Z48" s="22"/>
      <c r="AA48" s="23"/>
      <c r="AB48" s="24">
        <f t="shared" si="11"/>
        <v>0</v>
      </c>
      <c r="AC48" s="41"/>
      <c r="AD48" s="22">
        <f t="shared" si="12"/>
        <v>0</v>
      </c>
      <c r="AE48" s="27">
        <f t="shared" si="13"/>
        <v>0</v>
      </c>
    </row>
    <row r="49" spans="1:31" x14ac:dyDescent="0.2">
      <c r="A49" s="77">
        <v>41</v>
      </c>
      <c r="B49" s="78" t="s">
        <v>33</v>
      </c>
      <c r="C49" s="144">
        <v>1.5</v>
      </c>
      <c r="D49" s="23">
        <v>4</v>
      </c>
      <c r="E49" s="24">
        <f t="shared" si="7"/>
        <v>0.5</v>
      </c>
      <c r="F49" s="25">
        <v>2</v>
      </c>
      <c r="G49" s="24" t="s">
        <v>144</v>
      </c>
      <c r="H49" s="79"/>
      <c r="I49" s="80"/>
      <c r="J49" s="81">
        <f t="shared" si="8"/>
        <v>0</v>
      </c>
      <c r="K49" s="82"/>
      <c r="L49" s="166"/>
      <c r="M49" s="103"/>
      <c r="N49" s="24">
        <f t="shared" si="9"/>
        <v>0</v>
      </c>
      <c r="O49" s="25"/>
      <c r="P49" s="23"/>
      <c r="Q49" s="26"/>
      <c r="R49" s="24"/>
      <c r="S49" s="22"/>
      <c r="T49" s="23"/>
      <c r="U49" s="24">
        <f t="shared" si="10"/>
        <v>0</v>
      </c>
      <c r="V49" s="25"/>
      <c r="W49" s="23"/>
      <c r="X49" s="26"/>
      <c r="Y49" s="24"/>
      <c r="Z49" s="22"/>
      <c r="AA49" s="23"/>
      <c r="AB49" s="24">
        <f t="shared" si="11"/>
        <v>0</v>
      </c>
      <c r="AC49" s="41"/>
      <c r="AD49" s="22">
        <f t="shared" si="12"/>
        <v>1.5</v>
      </c>
      <c r="AE49" s="27">
        <f t="shared" si="13"/>
        <v>0.5</v>
      </c>
    </row>
    <row r="50" spans="1:31" x14ac:dyDescent="0.2">
      <c r="A50" s="77">
        <v>42</v>
      </c>
      <c r="B50" s="78" t="s">
        <v>78</v>
      </c>
      <c r="C50" s="144"/>
      <c r="D50" s="23"/>
      <c r="E50" s="24">
        <f t="shared" si="7"/>
        <v>0</v>
      </c>
      <c r="F50" s="25"/>
      <c r="G50" s="24"/>
      <c r="H50" s="79"/>
      <c r="I50" s="80"/>
      <c r="J50" s="81">
        <f t="shared" si="8"/>
        <v>0</v>
      </c>
      <c r="K50" s="82"/>
      <c r="L50" s="166"/>
      <c r="M50" s="103"/>
      <c r="N50" s="24">
        <f t="shared" si="9"/>
        <v>0</v>
      </c>
      <c r="O50" s="25"/>
      <c r="P50" s="23"/>
      <c r="Q50" s="26"/>
      <c r="R50" s="24"/>
      <c r="S50" s="22"/>
      <c r="T50" s="23"/>
      <c r="U50" s="24">
        <f t="shared" si="10"/>
        <v>0</v>
      </c>
      <c r="V50" s="25"/>
      <c r="W50" s="23"/>
      <c r="X50" s="26"/>
      <c r="Y50" s="24"/>
      <c r="Z50" s="22"/>
      <c r="AA50" s="23"/>
      <c r="AB50" s="24">
        <f t="shared" si="11"/>
        <v>0</v>
      </c>
      <c r="AC50" s="41"/>
      <c r="AD50" s="22">
        <f t="shared" si="12"/>
        <v>0</v>
      </c>
      <c r="AE50" s="27">
        <f t="shared" si="13"/>
        <v>0</v>
      </c>
    </row>
    <row r="51" spans="1:31" x14ac:dyDescent="0.2">
      <c r="A51" s="77">
        <v>43</v>
      </c>
      <c r="B51" s="78" t="s">
        <v>34</v>
      </c>
      <c r="C51" s="144"/>
      <c r="D51" s="23"/>
      <c r="E51" s="24">
        <f t="shared" si="7"/>
        <v>0</v>
      </c>
      <c r="F51" s="25"/>
      <c r="G51" s="24"/>
      <c r="H51" s="79"/>
      <c r="I51" s="80"/>
      <c r="J51" s="81">
        <f t="shared" si="8"/>
        <v>0</v>
      </c>
      <c r="K51" s="82"/>
      <c r="L51" s="166"/>
      <c r="M51" s="103"/>
      <c r="N51" s="24">
        <f t="shared" si="9"/>
        <v>0</v>
      </c>
      <c r="O51" s="25"/>
      <c r="P51" s="23"/>
      <c r="Q51" s="26"/>
      <c r="R51" s="24"/>
      <c r="S51" s="22"/>
      <c r="T51" s="23"/>
      <c r="U51" s="24">
        <f t="shared" si="10"/>
        <v>0</v>
      </c>
      <c r="V51" s="25"/>
      <c r="W51" s="23"/>
      <c r="X51" s="26"/>
      <c r="Y51" s="24"/>
      <c r="Z51" s="22"/>
      <c r="AA51" s="23"/>
      <c r="AB51" s="24">
        <f t="shared" si="11"/>
        <v>0</v>
      </c>
      <c r="AC51" s="41"/>
      <c r="AD51" s="22">
        <f t="shared" si="12"/>
        <v>0</v>
      </c>
      <c r="AE51" s="27">
        <f t="shared" si="13"/>
        <v>0</v>
      </c>
    </row>
    <row r="52" spans="1:31" x14ac:dyDescent="0.2">
      <c r="A52" s="77">
        <v>44</v>
      </c>
      <c r="B52" s="78" t="s">
        <v>79</v>
      </c>
      <c r="C52" s="144">
        <v>1</v>
      </c>
      <c r="D52" s="23">
        <v>4</v>
      </c>
      <c r="E52" s="24">
        <f t="shared" si="7"/>
        <v>0.33300000000000002</v>
      </c>
      <c r="F52" s="25">
        <v>1</v>
      </c>
      <c r="G52" s="24" t="s">
        <v>145</v>
      </c>
      <c r="H52" s="79"/>
      <c r="I52" s="80"/>
      <c r="J52" s="81">
        <f t="shared" si="8"/>
        <v>0</v>
      </c>
      <c r="K52" s="82"/>
      <c r="L52" s="166"/>
      <c r="M52" s="103"/>
      <c r="N52" s="24">
        <f t="shared" si="9"/>
        <v>0</v>
      </c>
      <c r="O52" s="25"/>
      <c r="P52" s="23"/>
      <c r="Q52" s="26"/>
      <c r="R52" s="24"/>
      <c r="S52" s="22"/>
      <c r="T52" s="23"/>
      <c r="U52" s="24">
        <f t="shared" si="10"/>
        <v>0</v>
      </c>
      <c r="V52" s="25"/>
      <c r="W52" s="23"/>
      <c r="X52" s="26"/>
      <c r="Y52" s="24"/>
      <c r="Z52" s="22"/>
      <c r="AA52" s="23"/>
      <c r="AB52" s="24">
        <f t="shared" si="11"/>
        <v>0</v>
      </c>
      <c r="AC52" s="41"/>
      <c r="AD52" s="22">
        <f t="shared" si="12"/>
        <v>1</v>
      </c>
      <c r="AE52" s="27">
        <f t="shared" si="13"/>
        <v>0.33300000000000002</v>
      </c>
    </row>
    <row r="53" spans="1:31" x14ac:dyDescent="0.2">
      <c r="A53" s="77">
        <v>45</v>
      </c>
      <c r="B53" s="78" t="s">
        <v>80</v>
      </c>
      <c r="C53" s="144"/>
      <c r="D53" s="23"/>
      <c r="E53" s="24">
        <f t="shared" si="7"/>
        <v>0</v>
      </c>
      <c r="F53" s="25"/>
      <c r="G53" s="24"/>
      <c r="H53" s="79"/>
      <c r="I53" s="80"/>
      <c r="J53" s="81">
        <f t="shared" si="8"/>
        <v>0</v>
      </c>
      <c r="K53" s="82"/>
      <c r="L53" s="166"/>
      <c r="M53" s="103"/>
      <c r="N53" s="24">
        <f t="shared" si="9"/>
        <v>0</v>
      </c>
      <c r="O53" s="25"/>
      <c r="P53" s="66"/>
      <c r="Q53" s="26"/>
      <c r="R53" s="24"/>
      <c r="S53" s="22"/>
      <c r="T53" s="23"/>
      <c r="U53" s="24">
        <f t="shared" si="10"/>
        <v>0</v>
      </c>
      <c r="V53" s="25"/>
      <c r="W53" s="23"/>
      <c r="X53" s="26"/>
      <c r="Y53" s="24"/>
      <c r="Z53" s="22"/>
      <c r="AA53" s="23"/>
      <c r="AB53" s="24">
        <f t="shared" si="11"/>
        <v>0</v>
      </c>
      <c r="AC53" s="41"/>
      <c r="AD53" s="22">
        <f t="shared" si="12"/>
        <v>0</v>
      </c>
      <c r="AE53" s="27">
        <f t="shared" si="13"/>
        <v>0</v>
      </c>
    </row>
    <row r="54" spans="1:31" x14ac:dyDescent="0.2">
      <c r="A54" s="77">
        <v>46</v>
      </c>
      <c r="B54" s="78" t="s">
        <v>90</v>
      </c>
      <c r="C54" s="144"/>
      <c r="D54" s="23"/>
      <c r="E54" s="24">
        <f t="shared" si="7"/>
        <v>0</v>
      </c>
      <c r="F54" s="25"/>
      <c r="G54" s="24"/>
      <c r="H54" s="79"/>
      <c r="I54" s="80"/>
      <c r="J54" s="81">
        <f t="shared" si="8"/>
        <v>0</v>
      </c>
      <c r="K54" s="82"/>
      <c r="L54" s="166"/>
      <c r="M54" s="103"/>
      <c r="N54" s="24">
        <f t="shared" si="9"/>
        <v>0</v>
      </c>
      <c r="O54" s="25"/>
      <c r="P54" s="23"/>
      <c r="Q54" s="26"/>
      <c r="R54" s="24"/>
      <c r="S54" s="22"/>
      <c r="T54" s="23"/>
      <c r="U54" s="24">
        <f t="shared" si="10"/>
        <v>0</v>
      </c>
      <c r="V54" s="25"/>
      <c r="W54" s="23"/>
      <c r="X54" s="26"/>
      <c r="Y54" s="24"/>
      <c r="Z54" s="22"/>
      <c r="AA54" s="23"/>
      <c r="AB54" s="24">
        <f t="shared" si="11"/>
        <v>0</v>
      </c>
      <c r="AC54" s="41"/>
      <c r="AD54" s="22">
        <f t="shared" si="12"/>
        <v>0</v>
      </c>
      <c r="AE54" s="27">
        <f t="shared" si="13"/>
        <v>0</v>
      </c>
    </row>
    <row r="55" spans="1:31" x14ac:dyDescent="0.2">
      <c r="A55" s="77">
        <v>47</v>
      </c>
      <c r="B55" s="78" t="s">
        <v>35</v>
      </c>
      <c r="C55" s="144"/>
      <c r="D55" s="23"/>
      <c r="E55" s="24">
        <f t="shared" si="7"/>
        <v>0</v>
      </c>
      <c r="F55" s="25"/>
      <c r="G55" s="24"/>
      <c r="H55" s="79"/>
      <c r="I55" s="80"/>
      <c r="J55" s="81">
        <f t="shared" si="8"/>
        <v>0</v>
      </c>
      <c r="K55" s="82"/>
      <c r="L55" s="166"/>
      <c r="M55" s="103"/>
      <c r="N55" s="24">
        <f t="shared" si="9"/>
        <v>0</v>
      </c>
      <c r="O55" s="25"/>
      <c r="P55" s="23"/>
      <c r="Q55" s="26"/>
      <c r="R55" s="24"/>
      <c r="S55" s="22"/>
      <c r="T55" s="23"/>
      <c r="U55" s="24">
        <f t="shared" si="10"/>
        <v>0</v>
      </c>
      <c r="V55" s="25"/>
      <c r="W55" s="23"/>
      <c r="X55" s="26"/>
      <c r="Y55" s="24"/>
      <c r="Z55" s="22"/>
      <c r="AA55" s="23"/>
      <c r="AB55" s="24">
        <f t="shared" si="11"/>
        <v>0</v>
      </c>
      <c r="AC55" s="41"/>
      <c r="AD55" s="22">
        <f t="shared" si="12"/>
        <v>0</v>
      </c>
      <c r="AE55" s="27">
        <f t="shared" si="13"/>
        <v>0</v>
      </c>
    </row>
    <row r="56" spans="1:31" x14ac:dyDescent="0.2">
      <c r="A56" s="77">
        <v>48</v>
      </c>
      <c r="B56" s="78" t="s">
        <v>81</v>
      </c>
      <c r="C56" s="144"/>
      <c r="D56" s="23"/>
      <c r="E56" s="24">
        <f t="shared" si="7"/>
        <v>0</v>
      </c>
      <c r="F56" s="25"/>
      <c r="G56" s="24"/>
      <c r="H56" s="79"/>
      <c r="I56" s="80"/>
      <c r="J56" s="81">
        <f t="shared" si="8"/>
        <v>0</v>
      </c>
      <c r="K56" s="82"/>
      <c r="L56" s="169">
        <v>4.3499999999999996</v>
      </c>
      <c r="M56" s="101">
        <v>4</v>
      </c>
      <c r="N56" s="10">
        <f t="shared" si="9"/>
        <v>1.45</v>
      </c>
      <c r="O56" s="62">
        <v>5</v>
      </c>
      <c r="P56" s="23" t="s">
        <v>168</v>
      </c>
      <c r="Q56" s="62">
        <v>3</v>
      </c>
      <c r="R56" s="136" t="s">
        <v>157</v>
      </c>
      <c r="S56" s="22"/>
      <c r="T56" s="23"/>
      <c r="U56" s="24">
        <f t="shared" si="10"/>
        <v>0</v>
      </c>
      <c r="V56" s="25"/>
      <c r="W56" s="23"/>
      <c r="X56" s="26"/>
      <c r="Y56" s="24"/>
      <c r="Z56" s="22"/>
      <c r="AA56" s="23"/>
      <c r="AB56" s="24">
        <f t="shared" si="11"/>
        <v>0</v>
      </c>
      <c r="AC56" s="41"/>
      <c r="AD56" s="22">
        <f t="shared" si="12"/>
        <v>4.3499999999999996</v>
      </c>
      <c r="AE56" s="27">
        <f t="shared" si="13"/>
        <v>1.45</v>
      </c>
    </row>
    <row r="57" spans="1:31" x14ac:dyDescent="0.2">
      <c r="A57" s="77">
        <v>49</v>
      </c>
      <c r="B57" s="78" t="s">
        <v>36</v>
      </c>
      <c r="C57" s="144"/>
      <c r="D57" s="23"/>
      <c r="E57" s="24">
        <f t="shared" si="7"/>
        <v>0</v>
      </c>
      <c r="F57" s="25"/>
      <c r="G57" s="24"/>
      <c r="H57" s="79"/>
      <c r="I57" s="80"/>
      <c r="J57" s="81">
        <f t="shared" si="8"/>
        <v>0</v>
      </c>
      <c r="K57" s="82"/>
      <c r="L57" s="169">
        <v>1.75</v>
      </c>
      <c r="M57" s="101">
        <v>4</v>
      </c>
      <c r="N57" s="10">
        <f t="shared" si="9"/>
        <v>0.58299999999999996</v>
      </c>
      <c r="O57" s="38">
        <v>4</v>
      </c>
      <c r="P57" s="56" t="s">
        <v>169</v>
      </c>
      <c r="Q57" s="35"/>
      <c r="R57" s="39"/>
      <c r="S57" s="22"/>
      <c r="T57" s="23"/>
      <c r="U57" s="24">
        <f t="shared" si="10"/>
        <v>0</v>
      </c>
      <c r="V57" s="25"/>
      <c r="W57" s="23"/>
      <c r="X57" s="26"/>
      <c r="Y57" s="24"/>
      <c r="Z57" s="22"/>
      <c r="AA57" s="23"/>
      <c r="AB57" s="24">
        <f t="shared" si="11"/>
        <v>0</v>
      </c>
      <c r="AC57" s="41"/>
      <c r="AD57" s="22">
        <f t="shared" si="12"/>
        <v>1.75</v>
      </c>
      <c r="AE57" s="27">
        <f t="shared" si="13"/>
        <v>0.58299999999999996</v>
      </c>
    </row>
    <row r="58" spans="1:31" x14ac:dyDescent="0.2">
      <c r="A58" s="77">
        <v>50</v>
      </c>
      <c r="B58" s="78" t="s">
        <v>37</v>
      </c>
      <c r="C58" s="144"/>
      <c r="D58" s="23"/>
      <c r="E58" s="24">
        <f t="shared" si="7"/>
        <v>0</v>
      </c>
      <c r="F58" s="25"/>
      <c r="G58" s="24"/>
      <c r="H58" s="79"/>
      <c r="I58" s="80"/>
      <c r="J58" s="81">
        <f t="shared" si="8"/>
        <v>0</v>
      </c>
      <c r="K58" s="82"/>
      <c r="L58" s="167">
        <v>1.65</v>
      </c>
      <c r="M58" s="101">
        <v>4</v>
      </c>
      <c r="N58" s="10">
        <f t="shared" si="9"/>
        <v>0.55000000000000004</v>
      </c>
      <c r="O58" s="62">
        <v>2</v>
      </c>
      <c r="P58" s="23" t="s">
        <v>151</v>
      </c>
      <c r="Q58" s="62">
        <v>1</v>
      </c>
      <c r="R58" s="136" t="s">
        <v>140</v>
      </c>
      <c r="S58" s="22"/>
      <c r="T58" s="23"/>
      <c r="U58" s="24">
        <f t="shared" si="10"/>
        <v>0</v>
      </c>
      <c r="V58" s="25"/>
      <c r="W58" s="23"/>
      <c r="X58" s="26"/>
      <c r="Y58" s="24"/>
      <c r="Z58" s="22"/>
      <c r="AA58" s="23"/>
      <c r="AB58" s="24">
        <f t="shared" si="11"/>
        <v>0</v>
      </c>
      <c r="AC58" s="41"/>
      <c r="AD58" s="22">
        <f t="shared" si="12"/>
        <v>1.65</v>
      </c>
      <c r="AE58" s="27">
        <f t="shared" si="13"/>
        <v>0.55000000000000004</v>
      </c>
    </row>
    <row r="59" spans="1:31" x14ac:dyDescent="0.2">
      <c r="A59" s="77">
        <v>51</v>
      </c>
      <c r="B59" s="78" t="s">
        <v>82</v>
      </c>
      <c r="C59" s="144"/>
      <c r="D59" s="23"/>
      <c r="E59" s="24">
        <f t="shared" si="7"/>
        <v>0</v>
      </c>
      <c r="F59" s="25"/>
      <c r="G59" s="24"/>
      <c r="H59" s="79"/>
      <c r="I59" s="80"/>
      <c r="J59" s="81">
        <f t="shared" si="8"/>
        <v>0</v>
      </c>
      <c r="K59" s="82"/>
      <c r="L59" s="166">
        <v>5.85</v>
      </c>
      <c r="M59" s="101">
        <v>4</v>
      </c>
      <c r="N59" s="10">
        <f t="shared" si="9"/>
        <v>1.95</v>
      </c>
      <c r="O59" s="84">
        <v>8</v>
      </c>
      <c r="P59" s="23" t="s">
        <v>166</v>
      </c>
      <c r="Q59" s="84">
        <v>3</v>
      </c>
      <c r="R59" s="136" t="s">
        <v>158</v>
      </c>
      <c r="S59" s="22"/>
      <c r="T59" s="23"/>
      <c r="U59" s="24">
        <f t="shared" si="10"/>
        <v>0</v>
      </c>
      <c r="V59" s="25"/>
      <c r="W59" s="23"/>
      <c r="X59" s="26"/>
      <c r="Y59" s="24"/>
      <c r="Z59" s="22"/>
      <c r="AA59" s="23"/>
      <c r="AB59" s="24">
        <f t="shared" si="11"/>
        <v>0</v>
      </c>
      <c r="AC59" s="41"/>
      <c r="AD59" s="22">
        <f t="shared" si="12"/>
        <v>5.85</v>
      </c>
      <c r="AE59" s="27">
        <f t="shared" si="13"/>
        <v>1.95</v>
      </c>
    </row>
    <row r="60" spans="1:31" x14ac:dyDescent="0.2">
      <c r="A60" s="77">
        <v>52</v>
      </c>
      <c r="B60" s="78" t="s">
        <v>83</v>
      </c>
      <c r="C60" s="144"/>
      <c r="D60" s="23"/>
      <c r="E60" s="24">
        <f t="shared" si="7"/>
        <v>0</v>
      </c>
      <c r="F60" s="25"/>
      <c r="G60" s="24"/>
      <c r="H60" s="79"/>
      <c r="I60" s="80"/>
      <c r="J60" s="81">
        <f t="shared" si="8"/>
        <v>0</v>
      </c>
      <c r="K60" s="82"/>
      <c r="L60" s="169">
        <v>0.8</v>
      </c>
      <c r="M60" s="101">
        <v>4</v>
      </c>
      <c r="N60" s="10">
        <f t="shared" si="9"/>
        <v>0.26700000000000002</v>
      </c>
      <c r="O60" s="38"/>
      <c r="P60" s="56"/>
      <c r="Q60" s="35">
        <v>1</v>
      </c>
      <c r="R60" s="69" t="s">
        <v>141</v>
      </c>
      <c r="S60" s="22"/>
      <c r="T60" s="23"/>
      <c r="U60" s="24">
        <f t="shared" si="10"/>
        <v>0</v>
      </c>
      <c r="V60" s="25"/>
      <c r="W60" s="23"/>
      <c r="X60" s="26"/>
      <c r="Y60" s="24"/>
      <c r="Z60" s="22"/>
      <c r="AA60" s="23"/>
      <c r="AB60" s="24">
        <f t="shared" si="11"/>
        <v>0</v>
      </c>
      <c r="AC60" s="41"/>
      <c r="AD60" s="22">
        <f t="shared" si="12"/>
        <v>0.8</v>
      </c>
      <c r="AE60" s="27">
        <f t="shared" si="13"/>
        <v>0.26700000000000002</v>
      </c>
    </row>
    <row r="61" spans="1:31" x14ac:dyDescent="0.2">
      <c r="A61" s="77">
        <v>53</v>
      </c>
      <c r="B61" s="78" t="s">
        <v>38</v>
      </c>
      <c r="C61" s="144"/>
      <c r="D61" s="23"/>
      <c r="E61" s="24">
        <f t="shared" si="7"/>
        <v>0</v>
      </c>
      <c r="F61" s="25"/>
      <c r="G61" s="24"/>
      <c r="H61" s="79"/>
      <c r="I61" s="80"/>
      <c r="J61" s="81">
        <f t="shared" si="8"/>
        <v>0</v>
      </c>
      <c r="K61" s="82"/>
      <c r="L61" s="166">
        <v>2.6</v>
      </c>
      <c r="M61" s="113">
        <v>4</v>
      </c>
      <c r="N61" s="10">
        <f t="shared" si="9"/>
        <v>0.86699999999999999</v>
      </c>
      <c r="O61" s="62">
        <v>4</v>
      </c>
      <c r="P61" s="23" t="s">
        <v>152</v>
      </c>
      <c r="Q61" s="62">
        <v>1</v>
      </c>
      <c r="R61" s="142" t="s">
        <v>141</v>
      </c>
      <c r="S61" s="22"/>
      <c r="T61" s="23"/>
      <c r="U61" s="24">
        <f t="shared" si="10"/>
        <v>0</v>
      </c>
      <c r="V61" s="25"/>
      <c r="W61" s="23"/>
      <c r="X61" s="26"/>
      <c r="Y61" s="24"/>
      <c r="Z61" s="22"/>
      <c r="AA61" s="23"/>
      <c r="AB61" s="24">
        <f t="shared" si="11"/>
        <v>0</v>
      </c>
      <c r="AC61" s="41"/>
      <c r="AD61" s="22">
        <f t="shared" si="12"/>
        <v>2.6</v>
      </c>
      <c r="AE61" s="27">
        <f t="shared" si="13"/>
        <v>0.86699999999999999</v>
      </c>
    </row>
    <row r="62" spans="1:31" s="165" customFormat="1" x14ac:dyDescent="0.2">
      <c r="A62" s="148">
        <v>54</v>
      </c>
      <c r="B62" s="149" t="s">
        <v>39</v>
      </c>
      <c r="C62" s="144"/>
      <c r="D62" s="150"/>
      <c r="E62" s="151">
        <f t="shared" si="7"/>
        <v>0</v>
      </c>
      <c r="F62" s="152"/>
      <c r="G62" s="151"/>
      <c r="H62" s="153"/>
      <c r="I62" s="154"/>
      <c r="J62" s="155">
        <f t="shared" si="8"/>
        <v>0</v>
      </c>
      <c r="K62" s="156"/>
      <c r="L62" s="169">
        <v>0.6</v>
      </c>
      <c r="M62" s="158">
        <v>4</v>
      </c>
      <c r="N62" s="159">
        <f t="shared" si="9"/>
        <v>0.2</v>
      </c>
      <c r="O62" s="157">
        <v>1</v>
      </c>
      <c r="P62" s="160" t="s">
        <v>149</v>
      </c>
      <c r="Q62" s="160"/>
      <c r="R62" s="161"/>
      <c r="S62" s="144"/>
      <c r="T62" s="150"/>
      <c r="U62" s="151">
        <f t="shared" si="10"/>
        <v>0</v>
      </c>
      <c r="V62" s="152"/>
      <c r="W62" s="150"/>
      <c r="X62" s="162"/>
      <c r="Y62" s="151"/>
      <c r="Z62" s="144"/>
      <c r="AA62" s="150"/>
      <c r="AB62" s="151">
        <f t="shared" si="11"/>
        <v>0</v>
      </c>
      <c r="AC62" s="163"/>
      <c r="AD62" s="144">
        <f t="shared" si="12"/>
        <v>0.6</v>
      </c>
      <c r="AE62" s="164">
        <f t="shared" si="13"/>
        <v>0.2</v>
      </c>
    </row>
    <row r="63" spans="1:31" x14ac:dyDescent="0.2">
      <c r="A63" s="77">
        <v>55</v>
      </c>
      <c r="B63" s="78" t="s">
        <v>84</v>
      </c>
      <c r="C63" s="144"/>
      <c r="D63" s="23"/>
      <c r="E63" s="24">
        <f t="shared" si="7"/>
        <v>0</v>
      </c>
      <c r="F63" s="25"/>
      <c r="G63" s="24"/>
      <c r="H63" s="79"/>
      <c r="I63" s="80"/>
      <c r="J63" s="81">
        <f t="shared" si="8"/>
        <v>0</v>
      </c>
      <c r="K63" s="82"/>
      <c r="L63" s="166">
        <v>1.25</v>
      </c>
      <c r="M63" s="113">
        <v>4</v>
      </c>
      <c r="N63" s="10">
        <f t="shared" si="9"/>
        <v>0.41699999999999998</v>
      </c>
      <c r="O63" s="62">
        <v>1</v>
      </c>
      <c r="P63" s="23" t="s">
        <v>165</v>
      </c>
      <c r="Q63" s="84">
        <v>1</v>
      </c>
      <c r="R63" s="136" t="s">
        <v>165</v>
      </c>
      <c r="S63" s="22"/>
      <c r="T63" s="23"/>
      <c r="U63" s="24">
        <f t="shared" si="10"/>
        <v>0</v>
      </c>
      <c r="V63" s="25"/>
      <c r="W63" s="23"/>
      <c r="X63" s="26"/>
      <c r="Y63" s="24"/>
      <c r="Z63" s="22"/>
      <c r="AA63" s="23"/>
      <c r="AB63" s="24">
        <f t="shared" si="11"/>
        <v>0</v>
      </c>
      <c r="AC63" s="41"/>
      <c r="AD63" s="22">
        <f t="shared" si="12"/>
        <v>1.25</v>
      </c>
      <c r="AE63" s="27">
        <f t="shared" si="13"/>
        <v>0.41699999999999998</v>
      </c>
    </row>
    <row r="64" spans="1:31" x14ac:dyDescent="0.2">
      <c r="A64" s="77">
        <v>56</v>
      </c>
      <c r="B64" s="78" t="s">
        <v>40</v>
      </c>
      <c r="C64" s="144"/>
      <c r="D64" s="23"/>
      <c r="E64" s="24">
        <f t="shared" si="7"/>
        <v>0</v>
      </c>
      <c r="F64" s="25"/>
      <c r="G64" s="24"/>
      <c r="H64" s="79"/>
      <c r="I64" s="80"/>
      <c r="J64" s="81">
        <f t="shared" si="8"/>
        <v>0</v>
      </c>
      <c r="K64" s="82"/>
      <c r="L64" s="166">
        <v>1.4</v>
      </c>
      <c r="M64" s="101">
        <v>4</v>
      </c>
      <c r="N64" s="10">
        <f t="shared" si="9"/>
        <v>0.46700000000000003</v>
      </c>
      <c r="O64" s="84">
        <v>2</v>
      </c>
      <c r="P64" s="23" t="s">
        <v>153</v>
      </c>
      <c r="Q64" s="84">
        <v>1</v>
      </c>
      <c r="R64" s="136" t="s">
        <v>140</v>
      </c>
      <c r="S64" s="22"/>
      <c r="T64" s="23"/>
      <c r="U64" s="24">
        <f t="shared" si="10"/>
        <v>0</v>
      </c>
      <c r="V64" s="25"/>
      <c r="W64" s="23"/>
      <c r="X64" s="26"/>
      <c r="Y64" s="24"/>
      <c r="Z64" s="22"/>
      <c r="AA64" s="23"/>
      <c r="AB64" s="24">
        <f t="shared" si="11"/>
        <v>0</v>
      </c>
      <c r="AC64" s="41"/>
      <c r="AD64" s="22">
        <f t="shared" si="12"/>
        <v>1.4</v>
      </c>
      <c r="AE64" s="27">
        <f t="shared" si="13"/>
        <v>0.46700000000000003</v>
      </c>
    </row>
    <row r="65" spans="1:31" x14ac:dyDescent="0.2">
      <c r="A65" s="77">
        <v>57</v>
      </c>
      <c r="B65" s="78" t="s">
        <v>85</v>
      </c>
      <c r="C65" s="144"/>
      <c r="D65" s="23"/>
      <c r="E65" s="24">
        <f t="shared" si="7"/>
        <v>0</v>
      </c>
      <c r="F65" s="25"/>
      <c r="G65" s="24"/>
      <c r="H65" s="79"/>
      <c r="I65" s="80"/>
      <c r="J65" s="81">
        <f t="shared" si="8"/>
        <v>0</v>
      </c>
      <c r="K65" s="82"/>
      <c r="L65" s="144">
        <v>1.75</v>
      </c>
      <c r="M65" s="113">
        <v>4</v>
      </c>
      <c r="N65" s="10">
        <f t="shared" si="9"/>
        <v>0.58299999999999996</v>
      </c>
      <c r="O65" s="55">
        <v>2</v>
      </c>
      <c r="P65" s="147" t="s">
        <v>154</v>
      </c>
      <c r="Q65" s="56">
        <v>1</v>
      </c>
      <c r="R65" s="142" t="s">
        <v>141</v>
      </c>
      <c r="S65" s="22"/>
      <c r="T65" s="23"/>
      <c r="U65" s="24">
        <f t="shared" si="10"/>
        <v>0</v>
      </c>
      <c r="V65" s="25"/>
      <c r="W65" s="23"/>
      <c r="X65" s="26"/>
      <c r="Y65" s="24"/>
      <c r="Z65" s="22"/>
      <c r="AA65" s="23"/>
      <c r="AB65" s="24">
        <f t="shared" si="11"/>
        <v>0</v>
      </c>
      <c r="AC65" s="41"/>
      <c r="AD65" s="22">
        <f t="shared" si="12"/>
        <v>1.75</v>
      </c>
      <c r="AE65" s="27">
        <f t="shared" si="13"/>
        <v>0.58299999999999996</v>
      </c>
    </row>
    <row r="66" spans="1:31" x14ac:dyDescent="0.2">
      <c r="A66" s="77">
        <v>58</v>
      </c>
      <c r="B66" s="78" t="s">
        <v>41</v>
      </c>
      <c r="C66" s="144"/>
      <c r="D66" s="23"/>
      <c r="E66" s="24">
        <f t="shared" si="7"/>
        <v>0</v>
      </c>
      <c r="F66" s="25"/>
      <c r="G66" s="24"/>
      <c r="H66" s="79"/>
      <c r="I66" s="80"/>
      <c r="J66" s="81">
        <f t="shared" si="8"/>
        <v>0</v>
      </c>
      <c r="K66" s="82"/>
      <c r="L66" s="144">
        <v>1</v>
      </c>
      <c r="M66" s="113">
        <v>4</v>
      </c>
      <c r="N66" s="10">
        <f t="shared" si="9"/>
        <v>0.33300000000000002</v>
      </c>
      <c r="O66" s="55">
        <v>2</v>
      </c>
      <c r="P66" s="56" t="s">
        <v>154</v>
      </c>
      <c r="Q66" s="56"/>
      <c r="R66" s="142"/>
      <c r="S66" s="22"/>
      <c r="T66" s="23"/>
      <c r="U66" s="24">
        <f t="shared" si="10"/>
        <v>0</v>
      </c>
      <c r="V66" s="25"/>
      <c r="W66" s="23"/>
      <c r="X66" s="26"/>
      <c r="Y66" s="24"/>
      <c r="Z66" s="22"/>
      <c r="AA66" s="23"/>
      <c r="AB66" s="24">
        <f t="shared" si="11"/>
        <v>0</v>
      </c>
      <c r="AC66" s="41"/>
      <c r="AD66" s="22">
        <f t="shared" si="12"/>
        <v>1</v>
      </c>
      <c r="AE66" s="27">
        <f t="shared" si="13"/>
        <v>0.33300000000000002</v>
      </c>
    </row>
    <row r="67" spans="1:31" x14ac:dyDescent="0.2">
      <c r="A67" s="77">
        <v>59</v>
      </c>
      <c r="B67" s="78" t="s">
        <v>42</v>
      </c>
      <c r="C67" s="144"/>
      <c r="D67" s="23"/>
      <c r="E67" s="24">
        <f t="shared" si="7"/>
        <v>0</v>
      </c>
      <c r="F67" s="25"/>
      <c r="G67" s="24"/>
      <c r="H67" s="79"/>
      <c r="I67" s="80"/>
      <c r="J67" s="81">
        <f t="shared" si="8"/>
        <v>0</v>
      </c>
      <c r="K67" s="82"/>
      <c r="L67" s="144">
        <v>2.6</v>
      </c>
      <c r="M67" s="113">
        <v>4</v>
      </c>
      <c r="N67" s="10">
        <f t="shared" si="9"/>
        <v>0.86699999999999999</v>
      </c>
      <c r="O67" s="55">
        <v>2</v>
      </c>
      <c r="P67" s="56" t="s">
        <v>155</v>
      </c>
      <c r="Q67" s="35">
        <v>2</v>
      </c>
      <c r="R67" s="142" t="s">
        <v>154</v>
      </c>
      <c r="S67" s="22"/>
      <c r="T67" s="23"/>
      <c r="U67" s="24">
        <f t="shared" si="10"/>
        <v>0</v>
      </c>
      <c r="V67" s="25"/>
      <c r="W67" s="23"/>
      <c r="X67" s="26"/>
      <c r="Y67" s="24"/>
      <c r="Z67" s="22"/>
      <c r="AA67" s="23"/>
      <c r="AB67" s="24">
        <f t="shared" si="11"/>
        <v>0</v>
      </c>
      <c r="AC67" s="41"/>
      <c r="AD67" s="22">
        <f t="shared" si="12"/>
        <v>2.6</v>
      </c>
      <c r="AE67" s="27">
        <f t="shared" si="13"/>
        <v>0.86699999999999999</v>
      </c>
    </row>
    <row r="68" spans="1:31" x14ac:dyDescent="0.2">
      <c r="A68" s="77">
        <v>60</v>
      </c>
      <c r="B68" s="78" t="s">
        <v>43</v>
      </c>
      <c r="C68" s="144"/>
      <c r="D68" s="23"/>
      <c r="E68" s="24">
        <f t="shared" si="7"/>
        <v>0</v>
      </c>
      <c r="F68" s="25"/>
      <c r="G68" s="24"/>
      <c r="H68" s="79"/>
      <c r="I68" s="80"/>
      <c r="J68" s="81">
        <f t="shared" si="8"/>
        <v>0</v>
      </c>
      <c r="K68" s="82"/>
      <c r="L68" s="166">
        <v>5.65</v>
      </c>
      <c r="M68" s="101">
        <v>4</v>
      </c>
      <c r="N68" s="10">
        <f t="shared" si="9"/>
        <v>1.883</v>
      </c>
      <c r="O68" s="62">
        <v>6</v>
      </c>
      <c r="P68" s="23" t="s">
        <v>156</v>
      </c>
      <c r="Q68" s="62">
        <v>5</v>
      </c>
      <c r="R68" s="136" t="s">
        <v>159</v>
      </c>
      <c r="S68" s="22"/>
      <c r="T68" s="23"/>
      <c r="U68" s="24">
        <f t="shared" si="10"/>
        <v>0</v>
      </c>
      <c r="V68" s="25"/>
      <c r="W68" s="23"/>
      <c r="X68" s="26"/>
      <c r="Y68" s="24"/>
      <c r="Z68" s="22"/>
      <c r="AA68" s="23"/>
      <c r="AB68" s="24">
        <f t="shared" si="11"/>
        <v>0</v>
      </c>
      <c r="AC68" s="41"/>
      <c r="AD68" s="22">
        <f t="shared" si="12"/>
        <v>5.65</v>
      </c>
      <c r="AE68" s="27">
        <f t="shared" si="13"/>
        <v>1.883</v>
      </c>
    </row>
    <row r="69" spans="1:31" x14ac:dyDescent="0.2">
      <c r="A69" s="77">
        <v>61</v>
      </c>
      <c r="B69" s="78" t="s">
        <v>44</v>
      </c>
      <c r="C69" s="144"/>
      <c r="D69" s="23"/>
      <c r="E69" s="24">
        <f t="shared" si="7"/>
        <v>0</v>
      </c>
      <c r="F69" s="25"/>
      <c r="G69" s="24"/>
      <c r="H69" s="79"/>
      <c r="I69" s="80"/>
      <c r="J69" s="81">
        <f t="shared" si="8"/>
        <v>0</v>
      </c>
      <c r="K69" s="82"/>
      <c r="L69" s="169">
        <v>0.75</v>
      </c>
      <c r="M69" s="101">
        <v>4</v>
      </c>
      <c r="N69" s="10">
        <f t="shared" si="9"/>
        <v>0.25</v>
      </c>
      <c r="O69" s="38">
        <v>2</v>
      </c>
      <c r="P69" s="56" t="s">
        <v>164</v>
      </c>
      <c r="Q69" s="35"/>
      <c r="R69" s="39"/>
      <c r="S69" s="22"/>
      <c r="T69" s="23"/>
      <c r="U69" s="24">
        <f t="shared" si="10"/>
        <v>0</v>
      </c>
      <c r="V69" s="25"/>
      <c r="W69" s="23"/>
      <c r="X69" s="26"/>
      <c r="Y69" s="24"/>
      <c r="Z69" s="22"/>
      <c r="AA69" s="23"/>
      <c r="AB69" s="24">
        <f t="shared" si="11"/>
        <v>0</v>
      </c>
      <c r="AC69" s="41"/>
      <c r="AD69" s="22">
        <f t="shared" si="12"/>
        <v>0.75</v>
      </c>
      <c r="AE69" s="27">
        <f t="shared" si="13"/>
        <v>0.25</v>
      </c>
    </row>
    <row r="70" spans="1:31" x14ac:dyDescent="0.2">
      <c r="A70" s="77">
        <v>62</v>
      </c>
      <c r="B70" s="78" t="s">
        <v>45</v>
      </c>
      <c r="C70" s="144"/>
      <c r="D70" s="23"/>
      <c r="E70" s="24">
        <f t="shared" si="7"/>
        <v>0</v>
      </c>
      <c r="F70" s="25"/>
      <c r="G70" s="24"/>
      <c r="H70" s="79"/>
      <c r="I70" s="80"/>
      <c r="J70" s="81">
        <f t="shared" si="8"/>
        <v>0</v>
      </c>
      <c r="K70" s="82"/>
      <c r="L70" s="169">
        <v>0.5</v>
      </c>
      <c r="M70" s="35">
        <v>4</v>
      </c>
      <c r="N70" s="10">
        <f t="shared" si="9"/>
        <v>0.16700000000000001</v>
      </c>
      <c r="O70" s="38">
        <v>1</v>
      </c>
      <c r="P70" s="56" t="s">
        <v>141</v>
      </c>
      <c r="Q70" s="35"/>
      <c r="R70" s="39"/>
      <c r="S70" s="22"/>
      <c r="T70" s="23"/>
      <c r="U70" s="24">
        <f t="shared" si="10"/>
        <v>0</v>
      </c>
      <c r="V70" s="25"/>
      <c r="W70" s="23"/>
      <c r="X70" s="26"/>
      <c r="Y70" s="24"/>
      <c r="Z70" s="22"/>
      <c r="AA70" s="23"/>
      <c r="AB70" s="24">
        <f t="shared" si="11"/>
        <v>0</v>
      </c>
      <c r="AC70" s="41"/>
      <c r="AD70" s="22">
        <f t="shared" si="12"/>
        <v>0.5</v>
      </c>
      <c r="AE70" s="27">
        <f t="shared" si="13"/>
        <v>0.16700000000000001</v>
      </c>
    </row>
    <row r="71" spans="1:31" x14ac:dyDescent="0.2">
      <c r="A71" s="77">
        <v>63</v>
      </c>
      <c r="B71" s="78" t="s">
        <v>46</v>
      </c>
      <c r="C71" s="144"/>
      <c r="D71" s="23"/>
      <c r="E71" s="24">
        <f t="shared" si="7"/>
        <v>0</v>
      </c>
      <c r="F71" s="25"/>
      <c r="G71" s="24"/>
      <c r="H71" s="79"/>
      <c r="I71" s="80"/>
      <c r="J71" s="81">
        <f t="shared" si="8"/>
        <v>0</v>
      </c>
      <c r="K71" s="82"/>
      <c r="L71" s="169">
        <v>0.5</v>
      </c>
      <c r="M71" s="35">
        <v>4</v>
      </c>
      <c r="N71" s="10">
        <f t="shared" si="9"/>
        <v>0.16700000000000001</v>
      </c>
      <c r="O71" s="38">
        <v>1</v>
      </c>
      <c r="P71" s="56" t="s">
        <v>148</v>
      </c>
      <c r="Q71" s="35"/>
      <c r="R71" s="39"/>
      <c r="S71" s="22"/>
      <c r="T71" s="23"/>
      <c r="U71" s="24">
        <f t="shared" si="10"/>
        <v>0</v>
      </c>
      <c r="V71" s="25"/>
      <c r="W71" s="23"/>
      <c r="X71" s="26"/>
      <c r="Y71" s="24"/>
      <c r="Z71" s="22"/>
      <c r="AA71" s="23"/>
      <c r="AB71" s="24">
        <f t="shared" si="11"/>
        <v>0</v>
      </c>
      <c r="AC71" s="41"/>
      <c r="AD71" s="22">
        <f t="shared" si="12"/>
        <v>0.5</v>
      </c>
      <c r="AE71" s="27">
        <f t="shared" si="13"/>
        <v>0.16700000000000001</v>
      </c>
    </row>
    <row r="72" spans="1:31" x14ac:dyDescent="0.2">
      <c r="A72" s="77">
        <v>64</v>
      </c>
      <c r="B72" s="78" t="s">
        <v>59</v>
      </c>
      <c r="C72" s="168">
        <v>0.88</v>
      </c>
      <c r="D72" s="35">
        <v>4</v>
      </c>
      <c r="E72" s="9">
        <f t="shared" si="7"/>
        <v>0.29299999999999998</v>
      </c>
      <c r="F72" s="55">
        <v>2</v>
      </c>
      <c r="G72" s="142" t="s">
        <v>139</v>
      </c>
      <c r="H72" s="79"/>
      <c r="I72" s="80"/>
      <c r="J72" s="81">
        <f t="shared" si="8"/>
        <v>0</v>
      </c>
      <c r="K72" s="82"/>
      <c r="L72" s="169"/>
      <c r="M72" s="35"/>
      <c r="N72" s="10">
        <f t="shared" si="9"/>
        <v>0</v>
      </c>
      <c r="O72" s="38"/>
      <c r="P72" s="56"/>
      <c r="Q72" s="35"/>
      <c r="R72" s="39"/>
      <c r="S72" s="68">
        <v>3.88</v>
      </c>
      <c r="T72" s="141">
        <v>4</v>
      </c>
      <c r="U72" s="9">
        <f t="shared" si="10"/>
        <v>1.2929999999999999</v>
      </c>
      <c r="V72" s="38">
        <v>8</v>
      </c>
      <c r="W72" s="35" t="s">
        <v>162</v>
      </c>
      <c r="X72" s="35">
        <v>5</v>
      </c>
      <c r="Y72" s="39" t="s">
        <v>163</v>
      </c>
      <c r="Z72" s="22"/>
      <c r="AA72" s="23"/>
      <c r="AB72" s="24">
        <f t="shared" si="11"/>
        <v>0</v>
      </c>
      <c r="AC72" s="41"/>
      <c r="AD72" s="22">
        <f t="shared" si="12"/>
        <v>4.76</v>
      </c>
      <c r="AE72" s="27">
        <f t="shared" si="13"/>
        <v>1.5859999999999999</v>
      </c>
    </row>
    <row r="73" spans="1:31" x14ac:dyDescent="0.2">
      <c r="A73" s="77">
        <v>65</v>
      </c>
      <c r="B73" s="78" t="s">
        <v>119</v>
      </c>
      <c r="C73" s="145"/>
      <c r="D73" s="35"/>
      <c r="E73" s="9">
        <f t="shared" si="7"/>
        <v>0</v>
      </c>
      <c r="F73" s="106"/>
      <c r="G73" s="107"/>
      <c r="H73" s="79"/>
      <c r="I73" s="80"/>
      <c r="J73" s="81">
        <f t="shared" si="8"/>
        <v>0</v>
      </c>
      <c r="K73" s="82"/>
      <c r="L73" s="169"/>
      <c r="M73" s="35"/>
      <c r="N73" s="10">
        <f t="shared" si="9"/>
        <v>0</v>
      </c>
      <c r="O73" s="38"/>
      <c r="P73" s="56"/>
      <c r="Q73" s="35"/>
      <c r="R73" s="39"/>
      <c r="S73" s="38"/>
      <c r="T73" s="35"/>
      <c r="U73" s="9">
        <f t="shared" si="10"/>
        <v>0</v>
      </c>
      <c r="V73" s="38"/>
      <c r="W73" s="35"/>
      <c r="X73" s="67"/>
      <c r="Y73" s="67"/>
      <c r="Z73" s="22"/>
      <c r="AA73" s="23"/>
      <c r="AB73" s="24">
        <f t="shared" si="11"/>
        <v>0</v>
      </c>
      <c r="AC73" s="41"/>
      <c r="AD73" s="22">
        <f t="shared" ref="AD73:AD87" si="14">C73+H73+L73+S73+Z73</f>
        <v>0</v>
      </c>
      <c r="AE73" s="27">
        <f t="shared" ref="AE73:AE87" si="15">E73+J73+N73+U73+AB73</f>
        <v>0</v>
      </c>
    </row>
    <row r="74" spans="1:31" x14ac:dyDescent="0.2">
      <c r="A74" s="77">
        <v>66</v>
      </c>
      <c r="B74" s="78" t="s">
        <v>120</v>
      </c>
      <c r="C74" s="145"/>
      <c r="D74" s="35"/>
      <c r="E74" s="9">
        <f t="shared" si="7"/>
        <v>0</v>
      </c>
      <c r="F74" s="106"/>
      <c r="G74" s="107"/>
      <c r="H74" s="79"/>
      <c r="I74" s="80"/>
      <c r="J74" s="81">
        <f t="shared" si="8"/>
        <v>0</v>
      </c>
      <c r="K74" s="82"/>
      <c r="L74" s="169"/>
      <c r="M74" s="35"/>
      <c r="N74" s="10">
        <f t="shared" si="9"/>
        <v>0</v>
      </c>
      <c r="O74" s="38"/>
      <c r="P74" s="56"/>
      <c r="Q74" s="35"/>
      <c r="R74" s="39"/>
      <c r="S74" s="38"/>
      <c r="T74" s="35"/>
      <c r="U74" s="9">
        <f t="shared" si="10"/>
        <v>0</v>
      </c>
      <c r="V74" s="38"/>
      <c r="W74" s="35"/>
      <c r="X74" s="67"/>
      <c r="Y74" s="67"/>
      <c r="Z74" s="22"/>
      <c r="AA74" s="23"/>
      <c r="AB74" s="24">
        <f t="shared" si="11"/>
        <v>0</v>
      </c>
      <c r="AC74" s="41"/>
      <c r="AD74" s="22">
        <f t="shared" si="14"/>
        <v>0</v>
      </c>
      <c r="AE74" s="27">
        <f t="shared" si="15"/>
        <v>0</v>
      </c>
    </row>
    <row r="75" spans="1:31" x14ac:dyDescent="0.2">
      <c r="A75" s="77">
        <v>67</v>
      </c>
      <c r="B75" s="78" t="s">
        <v>47</v>
      </c>
      <c r="C75" s="144"/>
      <c r="D75" s="23"/>
      <c r="E75" s="24">
        <f t="shared" si="7"/>
        <v>0</v>
      </c>
      <c r="F75" s="108"/>
      <c r="G75" s="109"/>
      <c r="H75" s="79"/>
      <c r="I75" s="80"/>
      <c r="J75" s="81">
        <f t="shared" si="8"/>
        <v>0</v>
      </c>
      <c r="K75" s="82"/>
      <c r="L75" s="169"/>
      <c r="M75" s="35"/>
      <c r="N75" s="10">
        <f t="shared" si="9"/>
        <v>0</v>
      </c>
      <c r="O75" s="38"/>
      <c r="P75" s="56"/>
      <c r="Q75" s="35"/>
      <c r="R75" s="39"/>
      <c r="S75" s="22"/>
      <c r="T75" s="23"/>
      <c r="U75" s="24">
        <f t="shared" si="10"/>
        <v>0</v>
      </c>
      <c r="V75" s="25"/>
      <c r="W75" s="23"/>
      <c r="X75" s="26"/>
      <c r="Y75" s="24"/>
      <c r="Z75" s="22"/>
      <c r="AA75" s="23"/>
      <c r="AB75" s="24">
        <f t="shared" si="11"/>
        <v>0</v>
      </c>
      <c r="AC75" s="41"/>
      <c r="AD75" s="22">
        <f t="shared" si="14"/>
        <v>0</v>
      </c>
      <c r="AE75" s="27">
        <f t="shared" si="15"/>
        <v>0</v>
      </c>
    </row>
    <row r="76" spans="1:31" x14ac:dyDescent="0.2">
      <c r="A76" s="77">
        <v>68</v>
      </c>
      <c r="B76" s="78" t="s">
        <v>48</v>
      </c>
      <c r="C76" s="144"/>
      <c r="D76" s="23"/>
      <c r="E76" s="24">
        <f t="shared" si="7"/>
        <v>0</v>
      </c>
      <c r="F76" s="25"/>
      <c r="G76" s="24"/>
      <c r="H76" s="79"/>
      <c r="I76" s="80"/>
      <c r="J76" s="81">
        <f t="shared" si="8"/>
        <v>0</v>
      </c>
      <c r="K76" s="82"/>
      <c r="L76" s="169"/>
      <c r="M76" s="35"/>
      <c r="N76" s="10">
        <f t="shared" si="9"/>
        <v>0</v>
      </c>
      <c r="O76" s="38"/>
      <c r="P76" s="56"/>
      <c r="Q76" s="35"/>
      <c r="R76" s="39"/>
      <c r="S76" s="22"/>
      <c r="T76" s="23"/>
      <c r="U76" s="24">
        <f t="shared" si="10"/>
        <v>0</v>
      </c>
      <c r="V76" s="25"/>
      <c r="W76" s="23"/>
      <c r="X76" s="26"/>
      <c r="Y76" s="24"/>
      <c r="Z76" s="22"/>
      <c r="AA76" s="23"/>
      <c r="AB76" s="24">
        <f t="shared" si="11"/>
        <v>0</v>
      </c>
      <c r="AC76" s="41"/>
      <c r="AD76" s="22">
        <f t="shared" si="14"/>
        <v>0</v>
      </c>
      <c r="AE76" s="27">
        <f t="shared" si="15"/>
        <v>0</v>
      </c>
    </row>
    <row r="77" spans="1:31" x14ac:dyDescent="0.2">
      <c r="A77" s="77">
        <v>69</v>
      </c>
      <c r="B77" s="78" t="s">
        <v>49</v>
      </c>
      <c r="C77" s="144"/>
      <c r="D77" s="23"/>
      <c r="E77" s="24">
        <f t="shared" si="7"/>
        <v>0</v>
      </c>
      <c r="F77" s="25"/>
      <c r="G77" s="24"/>
      <c r="H77" s="79"/>
      <c r="I77" s="80"/>
      <c r="J77" s="81">
        <f t="shared" si="8"/>
        <v>0</v>
      </c>
      <c r="K77" s="82"/>
      <c r="L77" s="167">
        <v>1.35</v>
      </c>
      <c r="M77" s="35">
        <v>4</v>
      </c>
      <c r="N77" s="10">
        <f t="shared" si="9"/>
        <v>0.45</v>
      </c>
      <c r="O77" s="38">
        <v>1</v>
      </c>
      <c r="P77" s="56" t="s">
        <v>141</v>
      </c>
      <c r="Q77" s="56">
        <v>1</v>
      </c>
      <c r="R77" s="56" t="s">
        <v>145</v>
      </c>
      <c r="S77" s="22"/>
      <c r="T77" s="23"/>
      <c r="U77" s="24">
        <f t="shared" si="10"/>
        <v>0</v>
      </c>
      <c r="V77" s="25"/>
      <c r="W77" s="23"/>
      <c r="X77" s="26"/>
      <c r="Y77" s="24"/>
      <c r="Z77" s="22"/>
      <c r="AA77" s="23"/>
      <c r="AB77" s="24">
        <f t="shared" si="11"/>
        <v>0</v>
      </c>
      <c r="AC77" s="41"/>
      <c r="AD77" s="22">
        <f t="shared" si="14"/>
        <v>1.35</v>
      </c>
      <c r="AE77" s="27">
        <f t="shared" si="15"/>
        <v>0.45</v>
      </c>
    </row>
    <row r="78" spans="1:31" x14ac:dyDescent="0.2">
      <c r="A78" s="77">
        <v>70</v>
      </c>
      <c r="B78" s="78" t="s">
        <v>86</v>
      </c>
      <c r="C78" s="144"/>
      <c r="D78" s="23"/>
      <c r="E78" s="24">
        <f t="shared" si="7"/>
        <v>0</v>
      </c>
      <c r="F78" s="25"/>
      <c r="G78" s="24"/>
      <c r="H78" s="79"/>
      <c r="I78" s="80"/>
      <c r="J78" s="81">
        <f t="shared" si="8"/>
        <v>0</v>
      </c>
      <c r="K78" s="82"/>
      <c r="L78" s="169"/>
      <c r="M78" s="35"/>
      <c r="N78" s="10">
        <f t="shared" si="9"/>
        <v>0</v>
      </c>
      <c r="O78" s="38"/>
      <c r="P78" s="56"/>
      <c r="Q78" s="35"/>
      <c r="R78" s="39"/>
      <c r="S78" s="22"/>
      <c r="T78" s="23"/>
      <c r="U78" s="24">
        <f t="shared" si="10"/>
        <v>0</v>
      </c>
      <c r="V78" s="25"/>
      <c r="W78" s="23"/>
      <c r="X78" s="26"/>
      <c r="Y78" s="24"/>
      <c r="Z78" s="22"/>
      <c r="AA78" s="23"/>
      <c r="AB78" s="24">
        <f t="shared" si="11"/>
        <v>0</v>
      </c>
      <c r="AC78" s="41"/>
      <c r="AD78" s="22">
        <f t="shared" si="14"/>
        <v>0</v>
      </c>
      <c r="AE78" s="27">
        <f t="shared" si="15"/>
        <v>0</v>
      </c>
    </row>
    <row r="79" spans="1:31" x14ac:dyDescent="0.2">
      <c r="A79" s="77">
        <v>71</v>
      </c>
      <c r="B79" s="110" t="s">
        <v>121</v>
      </c>
      <c r="C79" s="144"/>
      <c r="D79" s="23"/>
      <c r="E79" s="24">
        <f t="shared" ref="E79:E87" si="16">ROUND(C79/12*D79,3)</f>
        <v>0</v>
      </c>
      <c r="F79" s="25"/>
      <c r="G79" s="24"/>
      <c r="H79" s="79"/>
      <c r="I79" s="80"/>
      <c r="J79" s="81">
        <f t="shared" ref="J79:J87" si="17">ROUND(H79/12*I79,3)</f>
        <v>0</v>
      </c>
      <c r="K79" s="82"/>
      <c r="L79" s="169">
        <v>0.65</v>
      </c>
      <c r="M79" s="35">
        <v>4</v>
      </c>
      <c r="N79" s="10">
        <f t="shared" ref="N79:N87" si="18">ROUND(L79/12*M79,3)</f>
        <v>0.217</v>
      </c>
      <c r="O79" s="38">
        <v>2</v>
      </c>
      <c r="P79" s="56" t="s">
        <v>160</v>
      </c>
      <c r="Q79" s="35"/>
      <c r="R79" s="39"/>
      <c r="S79" s="22"/>
      <c r="T79" s="23"/>
      <c r="U79" s="24">
        <f t="shared" ref="U79:U87" si="19">ROUND(S79/12*T79,3)</f>
        <v>0</v>
      </c>
      <c r="V79" s="25"/>
      <c r="W79" s="23"/>
      <c r="X79" s="26"/>
      <c r="Y79" s="24"/>
      <c r="Z79" s="22"/>
      <c r="AA79" s="23"/>
      <c r="AB79" s="24">
        <f t="shared" ref="AB79:AB87" si="20">ROUND(Z79/12*AA79,3)</f>
        <v>0</v>
      </c>
      <c r="AC79" s="41"/>
      <c r="AD79" s="22">
        <f t="shared" si="14"/>
        <v>0.65</v>
      </c>
      <c r="AE79" s="27">
        <f t="shared" si="15"/>
        <v>0.217</v>
      </c>
    </row>
    <row r="80" spans="1:31" x14ac:dyDescent="0.2">
      <c r="A80" s="77">
        <v>72</v>
      </c>
      <c r="B80" s="78" t="s">
        <v>50</v>
      </c>
      <c r="C80" s="144"/>
      <c r="D80" s="23"/>
      <c r="E80" s="24">
        <f t="shared" si="16"/>
        <v>0</v>
      </c>
      <c r="F80" s="25"/>
      <c r="G80" s="24"/>
      <c r="H80" s="79"/>
      <c r="I80" s="80"/>
      <c r="J80" s="81">
        <f t="shared" si="17"/>
        <v>0</v>
      </c>
      <c r="K80" s="82"/>
      <c r="L80" s="169"/>
      <c r="M80" s="35"/>
      <c r="N80" s="10">
        <f t="shared" si="18"/>
        <v>0</v>
      </c>
      <c r="O80" s="38"/>
      <c r="P80" s="35"/>
      <c r="Q80" s="35"/>
      <c r="R80" s="39"/>
      <c r="S80" s="22"/>
      <c r="T80" s="23"/>
      <c r="U80" s="24">
        <f t="shared" si="19"/>
        <v>0</v>
      </c>
      <c r="V80" s="25"/>
      <c r="W80" s="23"/>
      <c r="X80" s="26"/>
      <c r="Y80" s="24"/>
      <c r="Z80" s="22"/>
      <c r="AA80" s="23"/>
      <c r="AB80" s="24">
        <f t="shared" si="20"/>
        <v>0</v>
      </c>
      <c r="AC80" s="41"/>
      <c r="AD80" s="22">
        <f t="shared" si="14"/>
        <v>0</v>
      </c>
      <c r="AE80" s="27">
        <f t="shared" si="15"/>
        <v>0</v>
      </c>
    </row>
    <row r="81" spans="1:31" x14ac:dyDescent="0.2">
      <c r="A81" s="77">
        <v>73</v>
      </c>
      <c r="B81" s="78" t="s">
        <v>51</v>
      </c>
      <c r="C81" s="144"/>
      <c r="D81" s="23"/>
      <c r="E81" s="24">
        <f t="shared" si="16"/>
        <v>0</v>
      </c>
      <c r="F81" s="25"/>
      <c r="G81" s="24"/>
      <c r="H81" s="79"/>
      <c r="I81" s="80"/>
      <c r="J81" s="81">
        <f t="shared" si="17"/>
        <v>0</v>
      </c>
      <c r="K81" s="82"/>
      <c r="L81" s="167">
        <v>0.6</v>
      </c>
      <c r="M81" s="35">
        <v>4</v>
      </c>
      <c r="N81" s="10">
        <f t="shared" si="18"/>
        <v>0.2</v>
      </c>
      <c r="O81" s="38">
        <v>1</v>
      </c>
      <c r="P81" s="56" t="s">
        <v>141</v>
      </c>
      <c r="Q81" s="62"/>
      <c r="R81" s="64"/>
      <c r="S81" s="22"/>
      <c r="T81" s="23"/>
      <c r="U81" s="24">
        <f t="shared" si="19"/>
        <v>0</v>
      </c>
      <c r="V81" s="25"/>
      <c r="W81" s="23"/>
      <c r="X81" s="26"/>
      <c r="Y81" s="24"/>
      <c r="Z81" s="22"/>
      <c r="AA81" s="23"/>
      <c r="AB81" s="24">
        <f t="shared" si="20"/>
        <v>0</v>
      </c>
      <c r="AC81" s="41"/>
      <c r="AD81" s="22">
        <f t="shared" si="14"/>
        <v>0.6</v>
      </c>
      <c r="AE81" s="27">
        <f t="shared" si="15"/>
        <v>0.2</v>
      </c>
    </row>
    <row r="82" spans="1:31" x14ac:dyDescent="0.2">
      <c r="A82" s="77">
        <v>74</v>
      </c>
      <c r="B82" s="78" t="s">
        <v>52</v>
      </c>
      <c r="C82" s="144">
        <v>1.5</v>
      </c>
      <c r="D82" s="23">
        <v>4</v>
      </c>
      <c r="E82" s="24">
        <f t="shared" si="16"/>
        <v>0.5</v>
      </c>
      <c r="F82" s="25">
        <v>2</v>
      </c>
      <c r="G82" s="24" t="s">
        <v>167</v>
      </c>
      <c r="H82" s="79"/>
      <c r="I82" s="80"/>
      <c r="J82" s="81">
        <f t="shared" si="17"/>
        <v>0</v>
      </c>
      <c r="K82" s="82"/>
      <c r="L82" s="169"/>
      <c r="M82" s="35"/>
      <c r="N82" s="10">
        <f t="shared" si="18"/>
        <v>0</v>
      </c>
      <c r="O82" s="38"/>
      <c r="P82" s="35"/>
      <c r="Q82" s="35"/>
      <c r="R82" s="39"/>
      <c r="S82" s="22"/>
      <c r="T82" s="23"/>
      <c r="U82" s="24">
        <f t="shared" si="19"/>
        <v>0</v>
      </c>
      <c r="V82" s="25"/>
      <c r="W82" s="23"/>
      <c r="X82" s="26"/>
      <c r="Y82" s="24"/>
      <c r="Z82" s="22"/>
      <c r="AA82" s="23"/>
      <c r="AB82" s="24">
        <f t="shared" si="20"/>
        <v>0</v>
      </c>
      <c r="AC82" s="41"/>
      <c r="AD82" s="22">
        <f t="shared" si="14"/>
        <v>1.5</v>
      </c>
      <c r="AE82" s="27">
        <f t="shared" si="15"/>
        <v>0.5</v>
      </c>
    </row>
    <row r="83" spans="1:31" x14ac:dyDescent="0.2">
      <c r="A83" s="77">
        <v>75</v>
      </c>
      <c r="B83" s="78" t="s">
        <v>53</v>
      </c>
      <c r="C83" s="144"/>
      <c r="D83" s="23"/>
      <c r="E83" s="24">
        <f t="shared" si="16"/>
        <v>0</v>
      </c>
      <c r="F83" s="25"/>
      <c r="G83" s="24"/>
      <c r="H83" s="79"/>
      <c r="I83" s="80"/>
      <c r="J83" s="81">
        <f t="shared" si="17"/>
        <v>0</v>
      </c>
      <c r="K83" s="82"/>
      <c r="L83" s="169"/>
      <c r="M83" s="35"/>
      <c r="N83" s="10">
        <f t="shared" si="18"/>
        <v>0</v>
      </c>
      <c r="O83" s="38"/>
      <c r="P83" s="35"/>
      <c r="Q83" s="35"/>
      <c r="R83" s="39"/>
      <c r="S83" s="22"/>
      <c r="T83" s="23"/>
      <c r="U83" s="24">
        <f t="shared" si="19"/>
        <v>0</v>
      </c>
      <c r="V83" s="25"/>
      <c r="W83" s="23"/>
      <c r="X83" s="26"/>
      <c r="Y83" s="24"/>
      <c r="Z83" s="22"/>
      <c r="AA83" s="23"/>
      <c r="AB83" s="24">
        <f t="shared" si="20"/>
        <v>0</v>
      </c>
      <c r="AC83" s="41"/>
      <c r="AD83" s="22">
        <f t="shared" si="14"/>
        <v>0</v>
      </c>
      <c r="AE83" s="27">
        <f t="shared" si="15"/>
        <v>0</v>
      </c>
    </row>
    <row r="84" spans="1:31" x14ac:dyDescent="0.2">
      <c r="A84" s="77">
        <v>76</v>
      </c>
      <c r="B84" s="78" t="s">
        <v>54</v>
      </c>
      <c r="C84" s="144"/>
      <c r="D84" s="23"/>
      <c r="E84" s="24">
        <f t="shared" si="16"/>
        <v>0</v>
      </c>
      <c r="F84" s="25"/>
      <c r="G84" s="24"/>
      <c r="H84" s="79"/>
      <c r="I84" s="80"/>
      <c r="J84" s="81">
        <f t="shared" si="17"/>
        <v>0</v>
      </c>
      <c r="K84" s="82"/>
      <c r="L84" s="169"/>
      <c r="M84" s="35"/>
      <c r="N84" s="10">
        <f t="shared" si="18"/>
        <v>0</v>
      </c>
      <c r="O84" s="38"/>
      <c r="P84" s="35"/>
      <c r="Q84" s="35"/>
      <c r="R84" s="39"/>
      <c r="S84" s="22"/>
      <c r="T84" s="23"/>
      <c r="U84" s="24">
        <f t="shared" si="19"/>
        <v>0</v>
      </c>
      <c r="V84" s="25"/>
      <c r="W84" s="23"/>
      <c r="X84" s="26"/>
      <c r="Y84" s="24"/>
      <c r="Z84" s="22"/>
      <c r="AA84" s="23"/>
      <c r="AB84" s="24">
        <f t="shared" si="20"/>
        <v>0</v>
      </c>
      <c r="AC84" s="41"/>
      <c r="AD84" s="22">
        <f t="shared" si="14"/>
        <v>0</v>
      </c>
      <c r="AE84" s="27">
        <f t="shared" si="15"/>
        <v>0</v>
      </c>
    </row>
    <row r="85" spans="1:31" x14ac:dyDescent="0.2">
      <c r="A85" s="77">
        <v>77</v>
      </c>
      <c r="B85" s="78" t="s">
        <v>88</v>
      </c>
      <c r="C85" s="144"/>
      <c r="D85" s="23"/>
      <c r="E85" s="24">
        <f t="shared" si="16"/>
        <v>0</v>
      </c>
      <c r="F85" s="25"/>
      <c r="G85" s="24"/>
      <c r="H85" s="79"/>
      <c r="I85" s="80"/>
      <c r="J85" s="81">
        <f t="shared" si="17"/>
        <v>0</v>
      </c>
      <c r="K85" s="82"/>
      <c r="L85" s="167"/>
      <c r="M85" s="35"/>
      <c r="N85" s="10">
        <f t="shared" si="18"/>
        <v>0</v>
      </c>
      <c r="O85" s="62"/>
      <c r="P85" s="66"/>
      <c r="Q85" s="35"/>
      <c r="R85" s="39"/>
      <c r="S85" s="22"/>
      <c r="T85" s="23"/>
      <c r="U85" s="24">
        <f t="shared" si="19"/>
        <v>0</v>
      </c>
      <c r="V85" s="25"/>
      <c r="W85" s="23"/>
      <c r="X85" s="26"/>
      <c r="Y85" s="24"/>
      <c r="Z85" s="22"/>
      <c r="AA85" s="23"/>
      <c r="AB85" s="24">
        <f t="shared" si="20"/>
        <v>0</v>
      </c>
      <c r="AC85" s="41"/>
      <c r="AD85" s="22">
        <f t="shared" si="14"/>
        <v>0</v>
      </c>
      <c r="AE85" s="27">
        <f t="shared" si="15"/>
        <v>0</v>
      </c>
    </row>
    <row r="86" spans="1:31" x14ac:dyDescent="0.2">
      <c r="A86" s="77">
        <v>78</v>
      </c>
      <c r="B86" s="78" t="s">
        <v>55</v>
      </c>
      <c r="C86" s="144"/>
      <c r="D86" s="23"/>
      <c r="E86" s="24">
        <f t="shared" si="16"/>
        <v>0</v>
      </c>
      <c r="F86" s="25"/>
      <c r="G86" s="24"/>
      <c r="H86" s="79"/>
      <c r="I86" s="80"/>
      <c r="J86" s="81">
        <f t="shared" si="17"/>
        <v>0</v>
      </c>
      <c r="K86" s="82"/>
      <c r="L86" s="169"/>
      <c r="M86" s="35"/>
      <c r="N86" s="10">
        <f t="shared" si="18"/>
        <v>0</v>
      </c>
      <c r="O86" s="38"/>
      <c r="P86" s="35"/>
      <c r="Q86" s="35"/>
      <c r="R86" s="39"/>
      <c r="S86" s="22"/>
      <c r="T86" s="23"/>
      <c r="U86" s="24">
        <f t="shared" si="19"/>
        <v>0</v>
      </c>
      <c r="V86" s="25"/>
      <c r="W86" s="23"/>
      <c r="X86" s="26"/>
      <c r="Y86" s="24"/>
      <c r="Z86" s="22"/>
      <c r="AA86" s="23"/>
      <c r="AB86" s="24">
        <f t="shared" si="20"/>
        <v>0</v>
      </c>
      <c r="AC86" s="41"/>
      <c r="AD86" s="22">
        <f t="shared" si="14"/>
        <v>0</v>
      </c>
      <c r="AE86" s="27">
        <f t="shared" si="15"/>
        <v>0</v>
      </c>
    </row>
    <row r="87" spans="1:31" ht="13.5" thickBot="1" x14ac:dyDescent="0.25">
      <c r="A87" s="85">
        <v>79</v>
      </c>
      <c r="B87" s="86" t="s">
        <v>60</v>
      </c>
      <c r="C87" s="146"/>
      <c r="D87" s="31"/>
      <c r="E87" s="32">
        <f t="shared" si="16"/>
        <v>0</v>
      </c>
      <c r="F87" s="33"/>
      <c r="G87" s="32"/>
      <c r="H87" s="87"/>
      <c r="I87" s="88"/>
      <c r="J87" s="89">
        <f t="shared" si="17"/>
        <v>0</v>
      </c>
      <c r="K87" s="90"/>
      <c r="L87" s="171"/>
      <c r="M87" s="46"/>
      <c r="N87" s="11">
        <f t="shared" si="18"/>
        <v>0</v>
      </c>
      <c r="O87" s="45"/>
      <c r="P87" s="46"/>
      <c r="Q87" s="46"/>
      <c r="R87" s="47"/>
      <c r="S87" s="30"/>
      <c r="T87" s="31"/>
      <c r="U87" s="32">
        <f t="shared" si="19"/>
        <v>0</v>
      </c>
      <c r="V87" s="33"/>
      <c r="W87" s="31"/>
      <c r="X87" s="34"/>
      <c r="Y87" s="32"/>
      <c r="Z87" s="30"/>
      <c r="AA87" s="31"/>
      <c r="AB87" s="32">
        <f t="shared" si="20"/>
        <v>0</v>
      </c>
      <c r="AC87" s="91"/>
      <c r="AD87" s="92">
        <f t="shared" si="14"/>
        <v>0</v>
      </c>
      <c r="AE87" s="93">
        <f t="shared" si="15"/>
        <v>0</v>
      </c>
    </row>
    <row r="88" spans="1:31" ht="13.5" thickBot="1" x14ac:dyDescent="0.25">
      <c r="A88" s="188" t="s">
        <v>1</v>
      </c>
      <c r="B88" s="189"/>
      <c r="C88" s="94">
        <f>SUM(C9:C87)</f>
        <v>11.13</v>
      </c>
      <c r="D88" s="95" t="s">
        <v>108</v>
      </c>
      <c r="E88" s="94">
        <f>SUM(E9:E87)</f>
        <v>3.7100000000000004</v>
      </c>
      <c r="F88" s="96">
        <f>SUM(F9:F87)</f>
        <v>16</v>
      </c>
      <c r="G88" s="97" t="s">
        <v>108</v>
      </c>
      <c r="H88" s="98">
        <f>SUM(H9:H87)</f>
        <v>0</v>
      </c>
      <c r="I88" s="99" t="s">
        <v>108</v>
      </c>
      <c r="J88" s="98">
        <f>SUM(J9:J87)</f>
        <v>0</v>
      </c>
      <c r="K88" s="100" t="s">
        <v>108</v>
      </c>
      <c r="L88" s="94">
        <f>SUM(L9:L87)</f>
        <v>41.600000000000009</v>
      </c>
      <c r="M88" s="95" t="s">
        <v>108</v>
      </c>
      <c r="N88" s="94">
        <f>SUM(N9:N87)</f>
        <v>13.868</v>
      </c>
      <c r="O88" s="96">
        <f>SUM(O9:O87)</f>
        <v>57</v>
      </c>
      <c r="P88" s="95" t="s">
        <v>108</v>
      </c>
      <c r="Q88" s="96">
        <f>SUM(Q9:Q87)</f>
        <v>21</v>
      </c>
      <c r="R88" s="97" t="s">
        <v>108</v>
      </c>
      <c r="S88" s="94">
        <f>SUM(S9:S87)</f>
        <v>3.88</v>
      </c>
      <c r="T88" s="95" t="s">
        <v>108</v>
      </c>
      <c r="U88" s="94">
        <f>SUM(U9:U87)</f>
        <v>1.2929999999999999</v>
      </c>
      <c r="V88" s="96">
        <f>SUM(V9:V87)</f>
        <v>8</v>
      </c>
      <c r="W88" s="95" t="s">
        <v>108</v>
      </c>
      <c r="X88" s="96">
        <f>SUM(X9:X87)</f>
        <v>5</v>
      </c>
      <c r="Y88" s="97" t="s">
        <v>108</v>
      </c>
      <c r="Z88" s="94">
        <f>SUM(Z9:Z87)</f>
        <v>0</v>
      </c>
      <c r="AA88" s="95" t="s">
        <v>108</v>
      </c>
      <c r="AB88" s="94">
        <f>SUM(AB9:AB87)</f>
        <v>0</v>
      </c>
      <c r="AC88" s="96">
        <f>SUM(AC9:AC87)</f>
        <v>0</v>
      </c>
      <c r="AD88" s="94">
        <f>SUM(AD9:AD87)</f>
        <v>56.61</v>
      </c>
      <c r="AE88" s="94">
        <f>SUM(AE9:AE87)</f>
        <v>18.870999999999995</v>
      </c>
    </row>
    <row r="91" spans="1:31" s="52" customFormat="1" x14ac:dyDescent="0.2">
      <c r="A91" s="52" t="s">
        <v>109</v>
      </c>
    </row>
  </sheetData>
  <mergeCells count="15">
    <mergeCell ref="A88:B88"/>
    <mergeCell ref="Z3:AC3"/>
    <mergeCell ref="S3:Y3"/>
    <mergeCell ref="C4:G4"/>
    <mergeCell ref="H4:K4"/>
    <mergeCell ref="A5:A8"/>
    <mergeCell ref="B5:B8"/>
    <mergeCell ref="AD4:AE4"/>
    <mergeCell ref="C3:G3"/>
    <mergeCell ref="H3:K3"/>
    <mergeCell ref="L3:R3"/>
    <mergeCell ref="AD3:AE3"/>
    <mergeCell ref="L4:R4"/>
    <mergeCell ref="S4:Y4"/>
    <mergeCell ref="Z4:AC4"/>
  </mergeCells>
  <phoneticPr fontId="4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leden</vt:lpstr>
      <vt:lpstr>září</vt:lpstr>
    </vt:vector>
  </TitlesOfParts>
  <Company>OŠMS KrÚ Pardubice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drabkova</dc:creator>
  <cp:lastModifiedBy>Alena Hellingerová</cp:lastModifiedBy>
  <cp:lastPrinted>2016-09-08T04:54:15Z</cp:lastPrinted>
  <dcterms:created xsi:type="dcterms:W3CDTF">2003-03-18T12:41:36Z</dcterms:created>
  <dcterms:modified xsi:type="dcterms:W3CDTF">2016-09-08T04:54:17Z</dcterms:modified>
</cp:coreProperties>
</file>